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6"/>
  <workbookPr/>
  <mc:AlternateContent xmlns:mc="http://schemas.openxmlformats.org/markup-compatibility/2006">
    <mc:Choice Requires="x15">
      <x15ac:absPath xmlns:x15ac="http://schemas.microsoft.com/office/spreadsheetml/2010/11/ac" url="C:\Users\AMSamayoa\Downloads\"/>
    </mc:Choice>
  </mc:AlternateContent>
  <xr:revisionPtr revIDLastSave="1" documentId="8_{E63B75AD-0ECC-490E-AF69-911CC90E8AF8}" xr6:coauthVersionLast="47" xr6:coauthVersionMax="47" xr10:uidLastSave="{AB93B836-2BD0-4618-A7E4-E7F5965647DB}"/>
  <bookViews>
    <workbookView xWindow="-120" yWindow="-120" windowWidth="29040" windowHeight="15720" tabRatio="848" firstSheet="1" xr2:uid="{1B3D0831-73A5-4A10-91A9-88D78946AC27}"/>
  </bookViews>
  <sheets>
    <sheet name="Informacion General" sheetId="4" r:id="rId1"/>
    <sheet name="Carga de Ocupación" sheetId="2" r:id="rId2"/>
    <sheet name="Puertas" sheetId="3" r:id="rId3"/>
  </sheets>
  <definedNames>
    <definedName name="_xlnm.Print_Area" localSheetId="1">'Carga de Ocupación'!$A$1:$H$50</definedName>
    <definedName name="_xlnm.Print_Area" localSheetId="0">'Informacion General'!$A$1:$J$57</definedName>
    <definedName name="_xlnm.Print_Area" localSheetId="2">Puertas!$A$1:$G$105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G15" i="2" s="1"/>
  <c r="F16" i="2"/>
  <c r="G16" i="2" s="1"/>
  <c r="F17" i="2"/>
  <c r="G17" i="2" s="1"/>
  <c r="F18" i="2"/>
  <c r="G18" i="2" s="1"/>
  <c r="F19" i="2"/>
  <c r="G19" i="2" s="1"/>
  <c r="F20" i="2"/>
  <c r="G20" i="2" s="1"/>
  <c r="F21" i="2"/>
  <c r="G21" i="2" s="1"/>
  <c r="F22" i="2"/>
  <c r="G22" i="2" s="1"/>
  <c r="F23" i="2"/>
  <c r="G23" i="2" s="1"/>
  <c r="F14" i="2"/>
  <c r="G14" i="2" s="1"/>
  <c r="F44" i="2"/>
  <c r="G44" i="2" s="1"/>
  <c r="F43" i="2"/>
  <c r="G43" i="2" s="1"/>
  <c r="F42" i="2"/>
  <c r="G42" i="2" s="1"/>
  <c r="F45" i="2"/>
  <c r="G45" i="2" s="1"/>
  <c r="F46" i="2"/>
  <c r="G46" i="2" s="1"/>
  <c r="F47" i="2"/>
  <c r="G47" i="2" s="1"/>
  <c r="F34" i="2"/>
  <c r="G34" i="2" s="1"/>
  <c r="F35" i="2"/>
  <c r="G35" i="2" s="1"/>
  <c r="F36" i="2"/>
  <c r="G36" i="2" s="1"/>
  <c r="F37" i="2"/>
  <c r="G37" i="2" s="1"/>
  <c r="F38" i="2"/>
  <c r="G38" i="2" s="1"/>
  <c r="F39" i="2"/>
  <c r="G39" i="2" s="1"/>
  <c r="F40" i="2"/>
  <c r="G40" i="2" s="1"/>
  <c r="F25" i="2"/>
  <c r="G25" i="2" s="1"/>
  <c r="F26" i="2"/>
  <c r="G26" i="2" s="1"/>
  <c r="F27" i="2"/>
  <c r="G27" i="2" s="1"/>
  <c r="F28" i="2"/>
  <c r="G28" i="2" s="1"/>
  <c r="F29" i="2"/>
  <c r="G29" i="2" s="1"/>
  <c r="F30" i="2"/>
  <c r="G30" i="2" s="1"/>
  <c r="F31" i="2"/>
  <c r="G31" i="2" s="1"/>
  <c r="F32" i="2"/>
  <c r="G32" i="2" s="1"/>
  <c r="G41" i="2"/>
  <c r="G24" i="2"/>
  <c r="G33" i="2" l="1"/>
  <c r="G4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Villagran</author>
    <author>Hugo Paz</author>
  </authors>
  <commentList>
    <comment ref="C13" authorId="0" shapeId="0" xr:uid="{79109F96-30E7-47C5-B755-5A2F59A0AB2D}">
      <text>
        <r>
          <rPr>
            <b/>
            <sz val="9"/>
            <color indexed="81"/>
            <rFont val="Tahoma"/>
            <family val="2"/>
          </rPr>
          <t>En concordancia con la planta acotada, identifique cada sector o ambiente</t>
        </r>
      </text>
    </comment>
    <comment ref="D13" authorId="0" shapeId="0" xr:uid="{4F4C2FE5-EBF6-4B32-A1C6-84EF3ACEC359}">
      <text>
        <r>
          <rPr>
            <b/>
            <sz val="9"/>
            <color indexed="81"/>
            <rFont val="Tahoma"/>
            <family val="2"/>
          </rPr>
          <t>En concordancia con los planos, coloque el área</t>
        </r>
      </text>
    </comment>
    <comment ref="E13" authorId="0" shapeId="0" xr:uid="{6960E7DD-A821-4D89-96E7-8C9E7273FCDC}">
      <text>
        <r>
          <rPr>
            <b/>
            <sz val="9"/>
            <color indexed="81"/>
            <rFont val="Tahoma"/>
            <family val="2"/>
          </rPr>
          <t>Seleccione el uso mas similiar</t>
        </r>
      </text>
    </comment>
    <comment ref="F13" authorId="0" shapeId="0" xr:uid="{3B25309D-5A69-4A50-9537-412E740F606B}">
      <text>
        <r>
          <rPr>
            <b/>
            <sz val="9"/>
            <color indexed="81"/>
            <rFont val="Tahoma"/>
            <family val="2"/>
          </rPr>
          <t>Al seleccionar el uso automaticamente se inserta el factor correspondiente</t>
        </r>
      </text>
    </comment>
    <comment ref="G13" authorId="0" shapeId="0" xr:uid="{DD26729C-8A09-41D0-A3BB-EF9E5FE88583}">
      <text>
        <r>
          <rPr>
            <b/>
            <sz val="9"/>
            <color indexed="81"/>
            <rFont val="Tahoma"/>
            <family val="2"/>
          </rPr>
          <t>Se realiza el calculo automatico de la carga de ocupacion</t>
        </r>
      </text>
    </comment>
    <comment ref="G14" authorId="1" shapeId="0" xr:uid="{B3140996-A04F-4957-9489-60F0ABE5C3AC}">
      <text>
        <r>
          <rPr>
            <b/>
            <sz val="9"/>
            <color indexed="81"/>
            <rFont val="Tahoma"/>
            <family val="2"/>
          </rPr>
          <t>Se realiza el calculo automatico de la carga de ocupacion</t>
        </r>
      </text>
    </comment>
    <comment ref="G15" authorId="1" shapeId="0" xr:uid="{EA22EAE6-AA59-483A-B310-B09E46371EF9}">
      <text>
        <r>
          <rPr>
            <b/>
            <sz val="9"/>
            <color indexed="81"/>
            <rFont val="Tahoma"/>
            <family val="2"/>
          </rPr>
          <t>Se realiza el calculo automatico de la carga de ocupacion</t>
        </r>
      </text>
    </comment>
    <comment ref="G16" authorId="1" shapeId="0" xr:uid="{3AB613C4-0CA8-4488-BECF-157733FDBF10}">
      <text>
        <r>
          <rPr>
            <b/>
            <sz val="9"/>
            <color indexed="81"/>
            <rFont val="Tahoma"/>
            <family val="2"/>
          </rPr>
          <t>Se realiza el calculo automatico de la carga de ocupacion</t>
        </r>
      </text>
    </comment>
    <comment ref="G17" authorId="1" shapeId="0" xr:uid="{88AD91F8-2C16-4071-90EE-2EDF34911EFD}">
      <text>
        <r>
          <rPr>
            <b/>
            <sz val="9"/>
            <color indexed="81"/>
            <rFont val="Tahoma"/>
            <family val="2"/>
          </rPr>
          <t>Se realiza el calculo automatico de la carga de ocupacion</t>
        </r>
      </text>
    </comment>
    <comment ref="G18" authorId="1" shapeId="0" xr:uid="{BD0D11D3-F401-420F-8CCF-1E525FD56783}">
      <text>
        <r>
          <rPr>
            <b/>
            <sz val="9"/>
            <color indexed="81"/>
            <rFont val="Tahoma"/>
            <family val="2"/>
          </rPr>
          <t>Se realiza el calculo automatico de la carga de ocupacion</t>
        </r>
      </text>
    </comment>
    <comment ref="G19" authorId="1" shapeId="0" xr:uid="{88DC8AB0-CE00-454E-82FE-1DDC7BEDA1A8}">
      <text>
        <r>
          <rPr>
            <b/>
            <sz val="9"/>
            <color indexed="81"/>
            <rFont val="Tahoma"/>
            <family val="2"/>
          </rPr>
          <t>Se realiza el calculo automatico de la carga de ocupacion</t>
        </r>
      </text>
    </comment>
    <comment ref="G20" authorId="1" shapeId="0" xr:uid="{AA0F5026-72FB-4442-B534-EF9F5C625A41}">
      <text>
        <r>
          <rPr>
            <b/>
            <sz val="9"/>
            <color indexed="81"/>
            <rFont val="Tahoma"/>
            <family val="2"/>
          </rPr>
          <t>Se realiza el calculo automatico de la carga de ocupacion</t>
        </r>
      </text>
    </comment>
    <comment ref="G21" authorId="1" shapeId="0" xr:uid="{41340852-4295-44A8-A264-A76B879879CC}">
      <text>
        <r>
          <rPr>
            <b/>
            <sz val="9"/>
            <color indexed="81"/>
            <rFont val="Tahoma"/>
            <family val="2"/>
          </rPr>
          <t>Se realiza el calculo automatico de la carga de ocupacion</t>
        </r>
      </text>
    </comment>
    <comment ref="G22" authorId="1" shapeId="0" xr:uid="{0B5E88CE-D70F-4941-9599-6CB39460BE77}">
      <text>
        <r>
          <rPr>
            <b/>
            <sz val="9"/>
            <color indexed="81"/>
            <rFont val="Tahoma"/>
            <family val="2"/>
          </rPr>
          <t>Se realiza el calculo automatico de la carga de ocupacion</t>
        </r>
      </text>
    </comment>
    <comment ref="G23" authorId="1" shapeId="0" xr:uid="{BA35BD03-5006-47FE-B4D6-BC38F289353B}">
      <text>
        <r>
          <rPr>
            <b/>
            <sz val="9"/>
            <color indexed="81"/>
            <rFont val="Tahoma"/>
            <family val="2"/>
          </rPr>
          <t>Se realiza el calculo automatico de la carga de ocupacion</t>
        </r>
      </text>
    </comment>
    <comment ref="G24" authorId="1" shapeId="0" xr:uid="{EFB7BF3A-EC7A-4946-BE2D-B7857E85EFC4}">
      <text>
        <r>
          <rPr>
            <b/>
            <sz val="9"/>
            <color indexed="81"/>
            <rFont val="Tahoma"/>
            <family val="2"/>
          </rPr>
          <t>Sumatoria total del nivel</t>
        </r>
      </text>
    </comment>
    <comment ref="G25" authorId="1" shapeId="0" xr:uid="{EC8CC31E-1B77-4A1E-BB97-B335EC77B6A8}">
      <text>
        <r>
          <rPr>
            <b/>
            <sz val="9"/>
            <color indexed="81"/>
            <rFont val="Tahoma"/>
            <family val="2"/>
          </rPr>
          <t>Se realiza el calculo automatico de la carga de ocupacion</t>
        </r>
      </text>
    </comment>
    <comment ref="G26" authorId="1" shapeId="0" xr:uid="{4622F11C-FB0A-4E42-B048-72BE63378365}">
      <text>
        <r>
          <rPr>
            <b/>
            <sz val="9"/>
            <color indexed="81"/>
            <rFont val="Tahoma"/>
            <family val="2"/>
          </rPr>
          <t>Se realiza el calculo automatico de la carga de ocupacion</t>
        </r>
      </text>
    </comment>
    <comment ref="G27" authorId="1" shapeId="0" xr:uid="{81C2E801-360B-4CEB-AE8B-99BD62D6F473}">
      <text>
        <r>
          <rPr>
            <b/>
            <sz val="9"/>
            <color indexed="81"/>
            <rFont val="Tahoma"/>
            <family val="2"/>
          </rPr>
          <t>Se realiza el calculo automatico de la carga de ocupacion</t>
        </r>
      </text>
    </comment>
    <comment ref="G28" authorId="1" shapeId="0" xr:uid="{0DD23C53-5C13-4B59-AF82-D505AA426989}">
      <text>
        <r>
          <rPr>
            <b/>
            <sz val="9"/>
            <color indexed="81"/>
            <rFont val="Tahoma"/>
            <family val="2"/>
          </rPr>
          <t>Se realiza el calculo automatico de la carga de ocupacion</t>
        </r>
      </text>
    </comment>
    <comment ref="G29" authorId="1" shapeId="0" xr:uid="{405715B6-50EE-468A-B8D1-ADBE84FE4A98}">
      <text>
        <r>
          <rPr>
            <b/>
            <sz val="9"/>
            <color indexed="81"/>
            <rFont val="Tahoma"/>
            <family val="2"/>
          </rPr>
          <t>Se realiza el calculo automatico de la carga de ocupacion</t>
        </r>
      </text>
    </comment>
    <comment ref="G30" authorId="1" shapeId="0" xr:uid="{AAC32CDA-C287-45F1-B633-7AF0E05808DA}">
      <text>
        <r>
          <rPr>
            <b/>
            <sz val="9"/>
            <color indexed="81"/>
            <rFont val="Tahoma"/>
            <family val="2"/>
          </rPr>
          <t>Se realiza el calculo automatico de la carga de ocupacion</t>
        </r>
      </text>
    </comment>
    <comment ref="G31" authorId="1" shapeId="0" xr:uid="{03EAF6F4-B9DE-4D32-8F00-2193C12801EB}">
      <text>
        <r>
          <rPr>
            <b/>
            <sz val="9"/>
            <color indexed="81"/>
            <rFont val="Tahoma"/>
            <family val="2"/>
          </rPr>
          <t>Se realiza el calculo automatico de la carga de ocupacion</t>
        </r>
      </text>
    </comment>
    <comment ref="G32" authorId="1" shapeId="0" xr:uid="{9F1D4059-1371-4297-A0F8-28ACEB29784A}">
      <text>
        <r>
          <rPr>
            <b/>
            <sz val="9"/>
            <color indexed="81"/>
            <rFont val="Tahoma"/>
            <family val="2"/>
          </rPr>
          <t>Se realiza el calculo automatico de la carga de ocupacion</t>
        </r>
      </text>
    </comment>
    <comment ref="G34" authorId="1" shapeId="0" xr:uid="{E14AA041-E1E6-44E9-BCFF-735ACF862530}">
      <text>
        <r>
          <rPr>
            <b/>
            <sz val="9"/>
            <color indexed="81"/>
            <rFont val="Tahoma"/>
            <family val="2"/>
          </rPr>
          <t>Se realiza el calculo automatico de la carga de ocupacion</t>
        </r>
      </text>
    </comment>
    <comment ref="G35" authorId="1" shapeId="0" xr:uid="{F6A10619-EC5C-4C88-9BBC-67CD1FFFEA1B}">
      <text>
        <r>
          <rPr>
            <b/>
            <sz val="9"/>
            <color indexed="81"/>
            <rFont val="Tahoma"/>
            <family val="2"/>
          </rPr>
          <t>Se realiza el calculo automatico de la carga de ocupacion</t>
        </r>
      </text>
    </comment>
    <comment ref="G36" authorId="1" shapeId="0" xr:uid="{ECE58B5D-B559-4CAF-9595-E8BBCD96BF76}">
      <text>
        <r>
          <rPr>
            <b/>
            <sz val="9"/>
            <color indexed="81"/>
            <rFont val="Tahoma"/>
            <family val="2"/>
          </rPr>
          <t>Se realiza el calculo automatico de la carga de ocupacion</t>
        </r>
      </text>
    </comment>
    <comment ref="G37" authorId="1" shapeId="0" xr:uid="{924221F8-CA8B-4F82-AC50-614B17A52DE3}">
      <text>
        <r>
          <rPr>
            <b/>
            <sz val="9"/>
            <color indexed="81"/>
            <rFont val="Tahoma"/>
            <family val="2"/>
          </rPr>
          <t>Se realiza el calculo automatico de la carga de ocupacion</t>
        </r>
      </text>
    </comment>
    <comment ref="G38" authorId="1" shapeId="0" xr:uid="{C1E7562C-EAEF-4BA7-BE1D-54189E8C0FD6}">
      <text>
        <r>
          <rPr>
            <b/>
            <sz val="9"/>
            <color indexed="81"/>
            <rFont val="Tahoma"/>
            <family val="2"/>
          </rPr>
          <t>Se realiza el calculo automatico de la carga de ocupacion</t>
        </r>
      </text>
    </comment>
    <comment ref="G39" authorId="1" shapeId="0" xr:uid="{BC2DF3B1-4879-48D8-9421-8E6E17663E5F}">
      <text>
        <r>
          <rPr>
            <b/>
            <sz val="9"/>
            <color indexed="81"/>
            <rFont val="Tahoma"/>
            <family val="2"/>
          </rPr>
          <t>Se realiza el calculo automatico de la carga de ocupacion</t>
        </r>
      </text>
    </comment>
    <comment ref="G40" authorId="1" shapeId="0" xr:uid="{80381373-1418-4E99-B05A-FC25B5F5E553}">
      <text>
        <r>
          <rPr>
            <b/>
            <sz val="9"/>
            <color indexed="81"/>
            <rFont val="Tahoma"/>
            <family val="2"/>
          </rPr>
          <t>Se realiza el calculo automatico de la carga de ocupacion</t>
        </r>
      </text>
    </comment>
    <comment ref="G42" authorId="1" shapeId="0" xr:uid="{8D38F186-1FB2-41A1-BD14-467FEE15DE21}">
      <text>
        <r>
          <rPr>
            <b/>
            <sz val="9"/>
            <color indexed="81"/>
            <rFont val="Tahoma"/>
            <family val="2"/>
          </rPr>
          <t>Se realiza el calculo automatico de la carga de ocupacion</t>
        </r>
      </text>
    </comment>
    <comment ref="G43" authorId="1" shapeId="0" xr:uid="{220F5FC4-9BE1-4ECE-B2DA-3192809A13C6}">
      <text>
        <r>
          <rPr>
            <b/>
            <sz val="9"/>
            <color indexed="81"/>
            <rFont val="Tahoma"/>
            <family val="2"/>
          </rPr>
          <t>Se realiza el calculo automatico de la carga de ocupacion</t>
        </r>
      </text>
    </comment>
    <comment ref="G44" authorId="1" shapeId="0" xr:uid="{5EDB96F8-B6F4-46E5-BD97-07B574DC6897}">
      <text>
        <r>
          <rPr>
            <b/>
            <sz val="9"/>
            <color indexed="81"/>
            <rFont val="Tahoma"/>
            <family val="2"/>
          </rPr>
          <t>Se realiza el calculo automatico de la carga de ocupacion</t>
        </r>
      </text>
    </comment>
    <comment ref="G45" authorId="1" shapeId="0" xr:uid="{432DF804-4FB3-4F8D-9B69-309638A556AF}">
      <text>
        <r>
          <rPr>
            <b/>
            <sz val="9"/>
            <color indexed="81"/>
            <rFont val="Tahoma"/>
            <family val="2"/>
          </rPr>
          <t>Se realiza el calculo automatico de la carga de ocupacion</t>
        </r>
      </text>
    </comment>
    <comment ref="G46" authorId="1" shapeId="0" xr:uid="{2F2E80BD-07F5-4003-BCD1-77C7D77844B6}">
      <text>
        <r>
          <rPr>
            <b/>
            <sz val="9"/>
            <color indexed="81"/>
            <rFont val="Tahoma"/>
            <family val="2"/>
          </rPr>
          <t>Se realiza el calculo automatico de la carga de ocupacion</t>
        </r>
      </text>
    </comment>
    <comment ref="G47" authorId="1" shapeId="0" xr:uid="{C0910FD0-50C7-4A96-91E4-AFCFD447CCE1}">
      <text>
        <r>
          <rPr>
            <b/>
            <sz val="9"/>
            <color indexed="81"/>
            <rFont val="Tahoma"/>
            <family val="2"/>
          </rPr>
          <t>Se realiza el calculo automatico de la carga de ocupacion</t>
        </r>
      </text>
    </comment>
  </commentList>
</comments>
</file>

<file path=xl/sharedStrings.xml><?xml version="1.0" encoding="utf-8"?>
<sst xmlns="http://schemas.openxmlformats.org/spreadsheetml/2006/main" count="347" uniqueCount="106">
  <si>
    <t>Fecha:</t>
  </si>
  <si>
    <t>Formato de Evaluacion de la NRD-2
Obras Nuevas y Existentes Proyectos CODEDE</t>
  </si>
  <si>
    <t>I. Información General</t>
  </si>
  <si>
    <t>Identificación del Inmueble</t>
  </si>
  <si>
    <t>Dirección</t>
  </si>
  <si>
    <t>Municipio</t>
  </si>
  <si>
    <t>Departamento</t>
  </si>
  <si>
    <t>Patrimonio Cultural</t>
  </si>
  <si>
    <t>Si</t>
  </si>
  <si>
    <t>Obra Nueva</t>
  </si>
  <si>
    <t>No</t>
  </si>
  <si>
    <t>Obra Existente</t>
  </si>
  <si>
    <t>Categoría Patrimonial</t>
  </si>
  <si>
    <t>Remodelación</t>
  </si>
  <si>
    <t>II. Persona Evaluadora</t>
  </si>
  <si>
    <t>Nombre</t>
  </si>
  <si>
    <t>Cargo</t>
  </si>
  <si>
    <t>Institución</t>
  </si>
  <si>
    <t>DPI</t>
  </si>
  <si>
    <t>Teléfono</t>
  </si>
  <si>
    <t>Correo Electrónico</t>
  </si>
  <si>
    <t>Hago de conocimiento que toda la información brindada a la Coordinadora Nacional para la Reducción de Desastres de origen Natural o Provocado a través de este documento y sus anexos es verdadera. Tengo pleno conocimiento de la vigencia y contenido técnico del Acuerdo número 04-2011 y el acuerdo 01-2014 del Consejo Nacional para la Reducción de Desastres, Norma de Reducción de Desastres número dos (NRD-2), Normas Mínimas de Seguridad en Edificaciones e Instalaciones de Uso Público.
Así mismo tengo pleno conocimiento de los requisitos y procedimiento vigente y acepto  que cualquier información mal consignada o incompleta en el presente podrá ser requerida adicionalmente por la SE-CONRED.</t>
  </si>
  <si>
    <t>Firma</t>
  </si>
  <si>
    <t>III. Alcalde Municipal</t>
  </si>
  <si>
    <t>Municipalidad</t>
  </si>
  <si>
    <t>Hago de conocimiento que toda la información brindada a la Coordinadora Nacional para la Reducción de Desastres de origen Natural o Provocado a través de este documento y sus anexos es verdadera.
Tengo pleno conocimiento de la vigencia y el contenido de los Acuerdos número 04-2011 y el acuerdo 01-2014 del Consejo Nacional para la Reducción de Desastres, Norma de Reducción de Desastres número dos (NRD-2), Normas Mínimas de Seguridad en Edificaciones e Instalaciones de Uso Público, así como de la obligatoriedad y responsabilidad del acato de lo establecido en la misma. Tengo pleno conocimiento del procedimiento vigente y acepto  que cualquier información mal consignada o incompleta en el presente podrá ser requerida adicionalmente.</t>
  </si>
  <si>
    <t>Cualquier modificación a los datos del proyecto o personas firmantes, deberá presentarse nuevamente este documento.
Después de completar el presente documento, preséntelo impreso –EN UNA SOLA PÁGINA- junto a los demás requisitos en las oficinas de la SE-CONRED.</t>
  </si>
  <si>
    <t>Formato de Evaluación</t>
  </si>
  <si>
    <t>Para Obras Nuevas y Existentes</t>
  </si>
  <si>
    <t>Plan de Respuesta a Emergencias: Únicamente Obras Existentes</t>
  </si>
  <si>
    <t>La edificación cuenta con un plan de Respuesta a Emergencias, aprobado por la SE-CONRED</t>
  </si>
  <si>
    <t>Si el plan ha sido aprobado, ingrese la referencia de la carta de aprobación del mismo y la fecha del documento</t>
  </si>
  <si>
    <t>Carga de Ocupación</t>
  </si>
  <si>
    <t>Complete la siguiente información de acuerdo a las instrucciones, agregue más filas si las necesita, NO COMPLETAR A MANO</t>
  </si>
  <si>
    <t>NIVEL</t>
  </si>
  <si>
    <t>Sector</t>
  </si>
  <si>
    <t>Area (m2)</t>
  </si>
  <si>
    <t>Uso</t>
  </si>
  <si>
    <t>Factor</t>
  </si>
  <si>
    <t>Carga de Ocupacion</t>
  </si>
  <si>
    <t>Nivel 1</t>
  </si>
  <si>
    <t>Auditorios</t>
  </si>
  <si>
    <t>Carga de Ocupación Total del Nivel</t>
  </si>
  <si>
    <t>Nivel 2</t>
  </si>
  <si>
    <t>Nivel 3</t>
  </si>
  <si>
    <t>Nivel 4</t>
  </si>
  <si>
    <t>IV. Tabla de factores</t>
  </si>
  <si>
    <t>Seleccione el uso</t>
  </si>
  <si>
    <t>Hangares de Aviación (Sin incluir área de reparaciones)</t>
  </si>
  <si>
    <t>Salones de Subastas</t>
  </si>
  <si>
    <t>Iglesias</t>
  </si>
  <si>
    <r>
      <rPr>
        <sz val="10"/>
        <color indexed="8"/>
        <rFont val="Calibri"/>
        <family val="2"/>
      </rPr>
      <t>C</t>
    </r>
    <r>
      <rPr>
        <sz val="10"/>
        <color indexed="8"/>
        <rFont val="Calibri"/>
        <family val="2"/>
      </rPr>
      <t>apillas</t>
    </r>
  </si>
  <si>
    <r>
      <rPr>
        <sz val="10"/>
        <color indexed="8"/>
        <rFont val="Calibri"/>
        <family val="2"/>
      </rPr>
      <t>P</t>
    </r>
    <r>
      <rPr>
        <sz val="10"/>
        <color indexed="8"/>
        <rFont val="Calibri"/>
        <family val="2"/>
      </rPr>
      <t>istas de baile</t>
    </r>
  </si>
  <si>
    <r>
      <rPr>
        <sz val="10"/>
        <color indexed="8"/>
        <rFont val="Calibri"/>
        <family val="2"/>
      </rPr>
      <t>E</t>
    </r>
    <r>
      <rPr>
        <sz val="10"/>
        <color indexed="8"/>
        <rFont val="Calibri"/>
        <family val="2"/>
      </rPr>
      <t>stadios</t>
    </r>
  </si>
  <si>
    <r>
      <rPr>
        <sz val="10"/>
        <color indexed="8"/>
        <rFont val="Calibri"/>
        <family val="2"/>
      </rPr>
      <t>G</t>
    </r>
    <r>
      <rPr>
        <sz val="10"/>
        <color indexed="8"/>
        <rFont val="Calibri"/>
        <family val="2"/>
      </rPr>
      <t>raderios</t>
    </r>
  </si>
  <si>
    <t>Salones de exhibiciones</t>
  </si>
  <si>
    <t>Gimnasios</t>
  </si>
  <si>
    <t>Escenarios</t>
  </si>
  <si>
    <t>Salones para reuniones ( sillas no ancladas al piso)</t>
  </si>
  <si>
    <t>Salones para reuniones ( de pie)</t>
  </si>
  <si>
    <t>Salones para reuniones ( con mesas y sillas)</t>
  </si>
  <si>
    <r>
      <rPr>
        <sz val="10"/>
        <color indexed="8"/>
        <rFont val="Calibri"/>
        <family val="2"/>
      </rPr>
      <t>R</t>
    </r>
    <r>
      <rPr>
        <sz val="10"/>
        <color indexed="8"/>
        <rFont val="Calibri"/>
        <family val="2"/>
      </rPr>
      <t>estaurantes</t>
    </r>
  </si>
  <si>
    <t>Orfanatos y hogares de ancianos</t>
  </si>
  <si>
    <t>Areas de espera</t>
  </si>
  <si>
    <t>Aulas</t>
  </si>
  <si>
    <t>Juzgados</t>
  </si>
  <si>
    <t>Dormitorios</t>
  </si>
  <si>
    <t>Salones para hacer ejercicio</t>
  </si>
  <si>
    <t>Estacionamientos</t>
  </si>
  <si>
    <t>Hospitales</t>
  </si>
  <si>
    <t>Hoteles y apartamentos</t>
  </si>
  <si>
    <t>Cocinas</t>
  </si>
  <si>
    <t>Salas de lectura de blibliotecas</t>
  </si>
  <si>
    <t>Almacenamiento de libros</t>
  </si>
  <si>
    <t>Fabricas</t>
  </si>
  <si>
    <t>Centros comerciales</t>
  </si>
  <si>
    <t>Guarderias</t>
  </si>
  <si>
    <t>Oficina</t>
  </si>
  <si>
    <t>Talleres mecanicos</t>
  </si>
  <si>
    <t>Talleres en colegios</t>
  </si>
  <si>
    <t>Casinos y áreas de juegos</t>
  </si>
  <si>
    <t>Pistas de patinaje (En la pista)</t>
  </si>
  <si>
    <t>Pistas de patinaje (Otras áreas)</t>
  </si>
  <si>
    <t>Salones para almacenar útiles</t>
  </si>
  <si>
    <t>Tiendas y salas de Ventas</t>
  </si>
  <si>
    <t>Piscinas (Piscina)</t>
  </si>
  <si>
    <t>Piscinas (Otras áreas)</t>
  </si>
  <si>
    <t>Bodegas</t>
  </si>
  <si>
    <t>Vestidores y áreas de casilleros</t>
  </si>
  <si>
    <t>Todo lo demas</t>
  </si>
  <si>
    <t>V. Puertas</t>
  </si>
  <si>
    <t>Tipo de Puertas</t>
  </si>
  <si>
    <t>Herraje de Emergencia</t>
  </si>
  <si>
    <t>Seleccione</t>
  </si>
  <si>
    <t>Complete la siguiente información de acuerdo a las instrucciones, agregue más filas si las necesita.</t>
  </si>
  <si>
    <t>Pivote</t>
  </si>
  <si>
    <t>Bisagras</t>
  </si>
  <si>
    <t xml:space="preserve">Nivel </t>
  </si>
  <si>
    <t>Identificacion Puerta</t>
  </si>
  <si>
    <t>Tipo</t>
  </si>
  <si>
    <t>Ancho (cm)</t>
  </si>
  <si>
    <t>Observacion</t>
  </si>
  <si>
    <t>Corrediza</t>
  </si>
  <si>
    <t>No hay puerta</t>
  </si>
  <si>
    <t>Giratorias</t>
  </si>
  <si>
    <t>Persianas Enrollables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</si>
</sst>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9"/>
      <color indexed="8"/>
      <name val="Calibri"/>
      <family val="2"/>
    </font>
    <font>
      <b/>
      <sz val="16"/>
      <color indexed="8"/>
      <name val="Calibri"/>
      <family val="2"/>
    </font>
    <font>
      <sz val="11"/>
      <color indexed="8"/>
      <name val="Trebuchet MS"/>
      <family val="2"/>
    </font>
    <font>
      <sz val="14"/>
      <color indexed="9"/>
      <name val="Trebuchet MS"/>
      <family val="2"/>
    </font>
    <font>
      <sz val="12"/>
      <color indexed="9"/>
      <name val="Trebuchet MS"/>
      <family val="2"/>
    </font>
    <font>
      <b/>
      <sz val="12"/>
      <color indexed="8"/>
      <name val="Trebuchet MS"/>
      <family val="2"/>
    </font>
    <font>
      <b/>
      <i/>
      <sz val="11"/>
      <color indexed="8"/>
      <name val="Trebuchet MS"/>
      <family val="2"/>
    </font>
    <font>
      <i/>
      <sz val="10"/>
      <color indexed="8"/>
      <name val="Trebuchet MS"/>
      <family val="2"/>
    </font>
    <font>
      <b/>
      <sz val="16"/>
      <color indexed="9"/>
      <name val="Trebuchet MS"/>
      <family val="2"/>
    </font>
    <font>
      <sz val="10"/>
      <color rgb="FFFF0000"/>
      <name val="Calibri"/>
      <family val="2"/>
    </font>
    <font>
      <sz val="9"/>
      <color rgb="FFFF0000"/>
      <name val="Calibri"/>
      <family val="2"/>
    </font>
    <font>
      <i/>
      <sz val="8"/>
      <color rgb="FFFF0000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44"/>
        <bgColor indexed="26"/>
      </patternFill>
    </fill>
  </fills>
  <borders count="4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8">
    <xf numFmtId="0" fontId="0" fillId="0" borderId="0" xfId="0"/>
    <xf numFmtId="0" fontId="1" fillId="0" borderId="0" xfId="1"/>
    <xf numFmtId="0" fontId="2" fillId="0" borderId="0" xfId="1" applyFont="1" applyAlignment="1">
      <alignment horizontal="left" indent="1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1" applyAlignment="1">
      <alignment horizont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2" fontId="1" fillId="0" borderId="3" xfId="1" applyNumberFormat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0" xfId="1" applyAlignment="1">
      <alignment vertical="center" wrapText="1"/>
    </xf>
    <xf numFmtId="0" fontId="1" fillId="0" borderId="0" xfId="1" applyAlignment="1">
      <alignment wrapText="1"/>
    </xf>
    <xf numFmtId="0" fontId="1" fillId="2" borderId="5" xfId="1" applyFill="1" applyBorder="1" applyAlignment="1">
      <alignment horizontal="center" vertical="center" wrapText="1"/>
    </xf>
    <xf numFmtId="0" fontId="1" fillId="2" borderId="6" xfId="1" applyFill="1" applyBorder="1" applyAlignment="1">
      <alignment horizontal="center" vertical="center" wrapText="1"/>
    </xf>
    <xf numFmtId="0" fontId="1" fillId="0" borderId="4" xfId="1" applyBorder="1"/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2" fontId="1" fillId="0" borderId="9" xfId="1" applyNumberFormat="1" applyBorder="1" applyAlignment="1">
      <alignment horizontal="center" vertical="center"/>
    </xf>
    <xf numFmtId="0" fontId="1" fillId="0" borderId="8" xfId="1" applyBorder="1" applyAlignment="1">
      <alignment horizontal="center" vertical="center" wrapText="1"/>
    </xf>
    <xf numFmtId="0" fontId="1" fillId="0" borderId="7" xfId="1" applyBorder="1" applyAlignment="1">
      <alignment vertical="center" wrapText="1"/>
    </xf>
    <xf numFmtId="0" fontId="1" fillId="0" borderId="7" xfId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1" fontId="1" fillId="0" borderId="11" xfId="1" applyNumberFormat="1" applyBorder="1" applyAlignment="1">
      <alignment horizontal="center" vertical="center"/>
    </xf>
    <xf numFmtId="0" fontId="1" fillId="0" borderId="4" xfId="1" applyBorder="1" applyAlignment="1">
      <alignment vertical="center" wrapText="1"/>
    </xf>
    <xf numFmtId="0" fontId="1" fillId="0" borderId="3" xfId="1" applyBorder="1" applyAlignment="1">
      <alignment horizontal="center" vertical="center" wrapText="1"/>
    </xf>
    <xf numFmtId="0" fontId="1" fillId="0" borderId="8" xfId="1" applyBorder="1" applyAlignment="1">
      <alignment vertical="center" wrapText="1"/>
    </xf>
    <xf numFmtId="0" fontId="4" fillId="0" borderId="0" xfId="1" applyFont="1" applyAlignment="1">
      <alignment vertical="center" wrapText="1"/>
    </xf>
    <xf numFmtId="0" fontId="1" fillId="0" borderId="4" xfId="1" applyBorder="1" applyAlignment="1">
      <alignment vertical="center"/>
    </xf>
    <xf numFmtId="0" fontId="1" fillId="2" borderId="12" xfId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1" fillId="2" borderId="13" xfId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6" fillId="0" borderId="16" xfId="1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6" xfId="1" applyFont="1" applyBorder="1" applyAlignment="1">
      <alignment horizontal="center" vertical="center"/>
    </xf>
    <xf numFmtId="0" fontId="17" fillId="0" borderId="15" xfId="1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" fillId="2" borderId="22" xfId="1" applyFill="1" applyBorder="1" applyAlignment="1">
      <alignment horizontal="center" vertical="center" wrapText="1"/>
    </xf>
    <xf numFmtId="0" fontId="1" fillId="2" borderId="23" xfId="1" applyFill="1" applyBorder="1" applyAlignment="1">
      <alignment horizontal="center" vertical="center" wrapText="1"/>
    </xf>
    <xf numFmtId="0" fontId="4" fillId="3" borderId="24" xfId="1" applyFont="1" applyFill="1" applyBorder="1" applyAlignment="1">
      <alignment horizontal="center" vertical="center" wrapText="1"/>
    </xf>
    <xf numFmtId="0" fontId="3" fillId="0" borderId="9" xfId="1" applyFont="1" applyBorder="1" applyAlignment="1">
      <alignment horizontal="left"/>
    </xf>
    <xf numFmtId="0" fontId="1" fillId="0" borderId="25" xfId="1" applyBorder="1"/>
    <xf numFmtId="0" fontId="1" fillId="0" borderId="26" xfId="1" applyBorder="1"/>
    <xf numFmtId="0" fontId="9" fillId="0" borderId="0" xfId="1" applyFont="1" applyProtection="1">
      <protection locked="0"/>
    </xf>
    <xf numFmtId="0" fontId="9" fillId="0" borderId="27" xfId="1" applyFont="1" applyBorder="1" applyProtection="1"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10" fillId="4" borderId="0" xfId="1" applyFont="1" applyFill="1" applyAlignment="1" applyProtection="1">
      <alignment vertical="center" wrapText="1"/>
      <protection locked="0"/>
    </xf>
    <xf numFmtId="0" fontId="11" fillId="4" borderId="0" xfId="1" applyFont="1" applyFill="1" applyAlignment="1" applyProtection="1">
      <alignment horizontal="right" wrapText="1"/>
      <protection locked="0"/>
    </xf>
    <xf numFmtId="0" fontId="11" fillId="0" borderId="0" xfId="1" applyFont="1" applyAlignment="1" applyProtection="1">
      <alignment horizontal="right" vertical="center" wrapText="1" indent="1"/>
      <protection locked="0"/>
    </xf>
    <xf numFmtId="0" fontId="9" fillId="0" borderId="28" xfId="1" applyFont="1" applyBorder="1" applyAlignment="1" applyProtection="1">
      <alignment horizontal="center" wrapText="1"/>
      <protection locked="0"/>
    </xf>
    <xf numFmtId="0" fontId="12" fillId="0" borderId="0" xfId="1" applyFont="1" applyAlignment="1" applyProtection="1">
      <alignment horizontal="left" indent="1"/>
      <protection locked="0"/>
    </xf>
    <xf numFmtId="0" fontId="9" fillId="0" borderId="29" xfId="1" applyFont="1" applyBorder="1" applyProtection="1">
      <protection locked="0"/>
    </xf>
    <xf numFmtId="0" fontId="9" fillId="0" borderId="30" xfId="1" applyFont="1" applyBorder="1" applyProtection="1">
      <protection locked="0"/>
    </xf>
    <xf numFmtId="0" fontId="9" fillId="0" borderId="31" xfId="1" applyFont="1" applyBorder="1" applyProtection="1">
      <protection locked="0"/>
    </xf>
    <xf numFmtId="0" fontId="9" fillId="0" borderId="0" xfId="1" applyFont="1" applyAlignment="1" applyProtection="1">
      <alignment horizontal="right"/>
      <protection locked="0"/>
    </xf>
    <xf numFmtId="0" fontId="9" fillId="0" borderId="0" xfId="1" applyFont="1" applyAlignment="1" applyProtection="1">
      <alignment horizontal="right" vertical="center"/>
      <protection locked="0"/>
    </xf>
    <xf numFmtId="0" fontId="9" fillId="0" borderId="3" xfId="1" applyFont="1" applyBorder="1" applyProtection="1">
      <protection locked="0"/>
    </xf>
    <xf numFmtId="0" fontId="9" fillId="0" borderId="32" xfId="1" applyFont="1" applyBorder="1" applyProtection="1">
      <protection locked="0"/>
    </xf>
    <xf numFmtId="0" fontId="9" fillId="0" borderId="33" xfId="1" applyFont="1" applyBorder="1" applyProtection="1">
      <protection locked="0"/>
    </xf>
    <xf numFmtId="0" fontId="9" fillId="0" borderId="34" xfId="1" applyFont="1" applyBorder="1" applyProtection="1">
      <protection locked="0"/>
    </xf>
    <xf numFmtId="0" fontId="13" fillId="0" borderId="0" xfId="1" applyFont="1" applyAlignment="1" applyProtection="1">
      <alignment horizontal="center" vertical="center" wrapText="1"/>
      <protection locked="0"/>
    </xf>
    <xf numFmtId="0" fontId="9" fillId="0" borderId="0" xfId="1" applyFont="1" applyAlignment="1" applyProtection="1">
      <alignment horizontal="center"/>
      <protection locked="0"/>
    </xf>
    <xf numFmtId="0" fontId="13" fillId="0" borderId="0" xfId="1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0" borderId="0" xfId="1" applyFont="1" applyAlignment="1">
      <alignment horizontal="left"/>
    </xf>
    <xf numFmtId="0" fontId="18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5" fillId="4" borderId="0" xfId="1" applyFont="1" applyFill="1" applyAlignment="1" applyProtection="1">
      <alignment horizontal="left" vertical="center" wrapText="1" indent="3"/>
      <protection locked="0"/>
    </xf>
    <xf numFmtId="0" fontId="13" fillId="0" borderId="32" xfId="1" applyFont="1" applyBorder="1" applyAlignment="1" applyProtection="1">
      <alignment horizontal="center" vertical="center" wrapText="1"/>
      <protection locked="0"/>
    </xf>
    <xf numFmtId="0" fontId="13" fillId="0" borderId="33" xfId="1" applyFont="1" applyBorder="1" applyAlignment="1" applyProtection="1">
      <alignment horizontal="center" vertical="center" wrapText="1"/>
      <protection locked="0"/>
    </xf>
    <xf numFmtId="0" fontId="13" fillId="0" borderId="34" xfId="1" applyFont="1" applyBorder="1" applyAlignment="1" applyProtection="1">
      <alignment horizontal="center" vertical="center" wrapText="1"/>
      <protection locked="0"/>
    </xf>
    <xf numFmtId="0" fontId="14" fillId="0" borderId="0" xfId="1" applyFont="1" applyAlignment="1">
      <alignment horizontal="center" vertical="center" wrapText="1"/>
    </xf>
    <xf numFmtId="0" fontId="9" fillId="0" borderId="32" xfId="1" applyFont="1" applyBorder="1" applyAlignment="1" applyProtection="1">
      <alignment horizontal="center"/>
      <protection locked="0"/>
    </xf>
    <xf numFmtId="0" fontId="9" fillId="0" borderId="33" xfId="1" applyFont="1" applyBorder="1" applyAlignment="1" applyProtection="1">
      <alignment horizontal="center"/>
      <protection locked="0"/>
    </xf>
    <xf numFmtId="0" fontId="9" fillId="0" borderId="34" xfId="1" applyFont="1" applyBorder="1" applyAlignment="1" applyProtection="1">
      <alignment horizontal="center"/>
      <protection locked="0"/>
    </xf>
    <xf numFmtId="0" fontId="2" fillId="0" borderId="32" xfId="1" applyFont="1" applyBorder="1" applyAlignment="1">
      <alignment horizontal="center"/>
    </xf>
    <xf numFmtId="0" fontId="2" fillId="0" borderId="34" xfId="1" applyFont="1" applyBorder="1" applyAlignment="1">
      <alignment horizontal="center"/>
    </xf>
    <xf numFmtId="0" fontId="1" fillId="5" borderId="32" xfId="1" applyFill="1" applyBorder="1" applyAlignment="1">
      <alignment horizontal="left" vertical="center" wrapText="1"/>
    </xf>
    <xf numFmtId="0" fontId="1" fillId="5" borderId="33" xfId="1" applyFill="1" applyBorder="1" applyAlignment="1">
      <alignment horizontal="left" vertical="center" wrapText="1"/>
    </xf>
    <xf numFmtId="0" fontId="1" fillId="5" borderId="34" xfId="1" applyFill="1" applyBorder="1" applyAlignment="1">
      <alignment horizontal="left" vertical="center" wrapText="1"/>
    </xf>
    <xf numFmtId="0" fontId="1" fillId="3" borderId="32" xfId="1" applyFill="1" applyBorder="1" applyAlignment="1">
      <alignment horizontal="left" vertical="center" wrapText="1"/>
    </xf>
    <xf numFmtId="0" fontId="1" fillId="3" borderId="33" xfId="1" applyFill="1" applyBorder="1" applyAlignment="1">
      <alignment horizontal="left" vertical="center" wrapText="1"/>
    </xf>
    <xf numFmtId="0" fontId="1" fillId="3" borderId="34" xfId="1" applyFill="1" applyBorder="1" applyAlignment="1">
      <alignment horizontal="left" vertical="center" wrapText="1"/>
    </xf>
    <xf numFmtId="0" fontId="1" fillId="0" borderId="17" xfId="1" applyBorder="1" applyAlignment="1">
      <alignment horizontal="center" vertical="center" wrapText="1"/>
    </xf>
    <xf numFmtId="0" fontId="1" fillId="0" borderId="16" xfId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1" fillId="3" borderId="35" xfId="1" applyFill="1" applyBorder="1" applyAlignment="1">
      <alignment horizontal="left" vertical="center" wrapText="1"/>
    </xf>
    <xf numFmtId="0" fontId="1" fillId="3" borderId="36" xfId="1" applyFill="1" applyBorder="1" applyAlignment="1">
      <alignment horizontal="left" vertical="center" wrapText="1"/>
    </xf>
    <xf numFmtId="0" fontId="1" fillId="3" borderId="37" xfId="1" applyFill="1" applyBorder="1" applyAlignment="1">
      <alignment horizontal="left" vertical="center" wrapText="1"/>
    </xf>
    <xf numFmtId="0" fontId="2" fillId="0" borderId="32" xfId="1" applyFont="1" applyBorder="1" applyAlignment="1">
      <alignment horizontal="left" vertical="center"/>
    </xf>
    <xf numFmtId="0" fontId="2" fillId="0" borderId="33" xfId="1" applyFont="1" applyBorder="1" applyAlignment="1">
      <alignment horizontal="left" vertical="center"/>
    </xf>
    <xf numFmtId="0" fontId="2" fillId="0" borderId="34" xfId="1" applyFont="1" applyBorder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40" xfId="1" applyBorder="1" applyAlignment="1">
      <alignment horizontal="left" vertical="center" wrapText="1"/>
    </xf>
    <xf numFmtId="0" fontId="1" fillId="0" borderId="41" xfId="1" applyBorder="1" applyAlignment="1">
      <alignment horizontal="left" vertical="center" wrapText="1"/>
    </xf>
    <xf numFmtId="0" fontId="1" fillId="0" borderId="42" xfId="1" applyBorder="1" applyAlignment="1">
      <alignment horizontal="left" vertical="center" wrapText="1"/>
    </xf>
    <xf numFmtId="0" fontId="1" fillId="0" borderId="24" xfId="1" applyBorder="1" applyAlignment="1">
      <alignment horizontal="center" vertical="center"/>
    </xf>
    <xf numFmtId="0" fontId="1" fillId="0" borderId="43" xfId="1" applyBorder="1" applyAlignment="1">
      <alignment horizontal="center" vertical="center"/>
    </xf>
    <xf numFmtId="0" fontId="1" fillId="0" borderId="44" xfId="1" applyBorder="1" applyAlignment="1">
      <alignment horizontal="center" vertical="center"/>
    </xf>
    <xf numFmtId="0" fontId="2" fillId="0" borderId="32" xfId="1" applyFont="1" applyBorder="1" applyAlignment="1">
      <alignment horizontal="left"/>
    </xf>
    <xf numFmtId="0" fontId="2" fillId="0" borderId="33" xfId="1" applyFont="1" applyBorder="1" applyAlignment="1">
      <alignment horizontal="left"/>
    </xf>
    <xf numFmtId="0" fontId="2" fillId="0" borderId="34" xfId="1" applyFont="1" applyBorder="1" applyAlignment="1">
      <alignment horizontal="left"/>
    </xf>
    <xf numFmtId="0" fontId="1" fillId="0" borderId="0" xfId="1" applyAlignment="1">
      <alignment horizontal="left" vertical="center" wrapText="1"/>
    </xf>
    <xf numFmtId="0" fontId="1" fillId="0" borderId="38" xfId="1" applyBorder="1" applyAlignment="1">
      <alignment horizontal="center" vertical="center" wrapText="1"/>
    </xf>
    <xf numFmtId="0" fontId="1" fillId="0" borderId="39" xfId="1" applyBorder="1" applyAlignment="1">
      <alignment horizontal="center" vertical="center" wrapText="1"/>
    </xf>
    <xf numFmtId="0" fontId="2" fillId="0" borderId="32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1" fillId="0" borderId="28" xfId="1" applyBorder="1" applyAlignment="1">
      <alignment horizontal="left" vertical="center" wrapText="1"/>
    </xf>
  </cellXfs>
  <cellStyles count="2">
    <cellStyle name="Excel Built-in Normal" xfId="1" xr:uid="{896B679D-42EF-4C07-8E49-D7EA46C7C291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AF9A4-CB49-49D8-825F-FF3E8B65BC94}">
  <dimension ref="A1:L56"/>
  <sheetViews>
    <sheetView showGridLines="0" tabSelected="1" view="pageBreakPreview" topLeftCell="A34" zoomScaleNormal="100" zoomScaleSheetLayoutView="100" workbookViewId="0">
      <selection activeCell="M52" sqref="M52"/>
    </sheetView>
  </sheetViews>
  <sheetFormatPr defaultColWidth="10.7109375" defaultRowHeight="16.5"/>
  <cols>
    <col min="1" max="1" width="2.85546875" style="59" customWidth="1"/>
    <col min="2" max="2" width="20" style="59" customWidth="1"/>
    <col min="3" max="3" width="6.7109375" style="59" customWidth="1"/>
    <col min="4" max="4" width="9.7109375" style="59" customWidth="1"/>
    <col min="5" max="5" width="15.85546875" style="59" customWidth="1"/>
    <col min="6" max="6" width="2.85546875" style="59" customWidth="1"/>
    <col min="7" max="7" width="16.42578125" style="59" customWidth="1"/>
    <col min="8" max="8" width="8.7109375" style="59" customWidth="1"/>
    <col min="9" max="9" width="32.140625" style="59" customWidth="1"/>
    <col min="10" max="10" width="1.85546875" style="59" customWidth="1"/>
    <col min="11" max="11" width="3.42578125" style="59" customWidth="1"/>
    <col min="12" max="16384" width="10.7109375" style="59"/>
  </cols>
  <sheetData>
    <row r="1" spans="1:12" ht="17.25" thickBot="1"/>
    <row r="2" spans="1:12" ht="17.25" thickBot="1">
      <c r="H2" s="59" t="s">
        <v>0</v>
      </c>
      <c r="I2" s="60"/>
    </row>
    <row r="3" spans="1:12">
      <c r="L3" s="61"/>
    </row>
    <row r="4" spans="1:12" ht="45.75" customHeight="1">
      <c r="A4" s="85" t="s">
        <v>1</v>
      </c>
      <c r="B4" s="85"/>
      <c r="C4" s="85"/>
      <c r="D4" s="85"/>
      <c r="E4" s="85"/>
      <c r="F4" s="85"/>
      <c r="G4" s="85"/>
      <c r="H4" s="62"/>
      <c r="I4" s="63"/>
      <c r="L4" s="61"/>
    </row>
    <row r="5" spans="1:12" ht="15.95" customHeight="1">
      <c r="A5" s="64"/>
      <c r="B5" s="64"/>
      <c r="C5" s="64"/>
      <c r="D5" s="64"/>
      <c r="E5" s="64"/>
      <c r="F5" s="64"/>
      <c r="G5" s="64"/>
      <c r="H5" s="64"/>
      <c r="I5" s="64"/>
      <c r="L5" s="65"/>
    </row>
    <row r="6" spans="1:12" ht="18" customHeight="1">
      <c r="A6" s="66" t="s">
        <v>2</v>
      </c>
      <c r="L6" s="61"/>
    </row>
    <row r="7" spans="1:12" ht="17.25" thickBot="1"/>
    <row r="8" spans="1:12" ht="15" customHeight="1" thickBot="1">
      <c r="B8" s="59" t="s">
        <v>3</v>
      </c>
      <c r="D8" s="67"/>
      <c r="E8" s="68"/>
      <c r="F8" s="68"/>
      <c r="G8" s="68"/>
      <c r="H8" s="68"/>
      <c r="I8" s="69"/>
    </row>
    <row r="9" spans="1:12" ht="6" customHeight="1" thickBot="1"/>
    <row r="10" spans="1:12" ht="15" customHeight="1" thickBot="1">
      <c r="B10" s="59" t="s">
        <v>4</v>
      </c>
      <c r="D10" s="67"/>
      <c r="E10" s="68"/>
      <c r="F10" s="68"/>
      <c r="G10" s="68"/>
      <c r="H10" s="68"/>
      <c r="I10" s="69"/>
    </row>
    <row r="11" spans="1:12" ht="6" customHeight="1" thickBot="1"/>
    <row r="12" spans="1:12" ht="15" customHeight="1" thickBot="1">
      <c r="B12" s="59" t="s">
        <v>5</v>
      </c>
      <c r="D12" s="67"/>
      <c r="E12" s="68"/>
      <c r="F12" s="68"/>
      <c r="G12" s="68"/>
      <c r="H12" s="68"/>
      <c r="I12" s="69"/>
    </row>
    <row r="13" spans="1:12" ht="6" customHeight="1" thickBot="1"/>
    <row r="14" spans="1:12" ht="15" customHeight="1" thickBot="1">
      <c r="B14" s="59" t="s">
        <v>6</v>
      </c>
      <c r="D14" s="67"/>
      <c r="E14" s="68"/>
      <c r="F14" s="68"/>
      <c r="G14" s="68"/>
      <c r="H14" s="68"/>
      <c r="I14" s="69"/>
    </row>
    <row r="15" spans="1:12" ht="6" customHeight="1" thickBot="1"/>
    <row r="16" spans="1:12" ht="15" customHeight="1" thickBot="1">
      <c r="B16" s="70" t="s">
        <v>7</v>
      </c>
      <c r="D16" s="71" t="s">
        <v>8</v>
      </c>
      <c r="E16" s="72"/>
      <c r="G16" s="71" t="s">
        <v>9</v>
      </c>
      <c r="H16" s="72"/>
    </row>
    <row r="17" spans="1:12" ht="6" customHeight="1" thickBot="1">
      <c r="D17" s="71"/>
      <c r="G17" s="71"/>
      <c r="L17" s="61"/>
    </row>
    <row r="18" spans="1:12" ht="17.25" thickBot="1">
      <c r="D18" s="71" t="s">
        <v>10</v>
      </c>
      <c r="E18" s="72"/>
      <c r="G18" s="71" t="s">
        <v>11</v>
      </c>
      <c r="H18" s="72"/>
    </row>
    <row r="19" spans="1:12" ht="6" customHeight="1" thickBot="1">
      <c r="B19" s="70"/>
      <c r="G19" s="71"/>
      <c r="L19" s="61"/>
    </row>
    <row r="20" spans="1:12" ht="19.5" customHeight="1" thickBot="1">
      <c r="B20" s="70" t="s">
        <v>12</v>
      </c>
      <c r="E20" s="72"/>
      <c r="G20" s="71" t="s">
        <v>13</v>
      </c>
      <c r="H20" s="72"/>
    </row>
    <row r="21" spans="1:12" ht="6.95" customHeight="1"/>
    <row r="22" spans="1:12" ht="18" customHeight="1">
      <c r="A22" s="66" t="s">
        <v>14</v>
      </c>
    </row>
    <row r="23" spans="1:12" ht="17.25" thickBot="1"/>
    <row r="24" spans="1:12" ht="17.25" thickBot="1">
      <c r="B24" s="59" t="s">
        <v>15</v>
      </c>
      <c r="D24" s="67"/>
      <c r="E24" s="68"/>
      <c r="F24" s="68"/>
      <c r="G24" s="68"/>
      <c r="H24" s="68"/>
      <c r="I24" s="69"/>
    </row>
    <row r="25" spans="1:12" ht="6" customHeight="1" thickBot="1"/>
    <row r="26" spans="1:12" ht="15" customHeight="1" thickBot="1">
      <c r="B26" s="59" t="s">
        <v>16</v>
      </c>
      <c r="D26" s="67"/>
      <c r="E26" s="68"/>
      <c r="F26" s="68"/>
      <c r="G26" s="68"/>
      <c r="H26" s="68"/>
      <c r="I26" s="69"/>
    </row>
    <row r="27" spans="1:12" ht="6" customHeight="1" thickBot="1"/>
    <row r="28" spans="1:12" ht="15" customHeight="1" thickBot="1">
      <c r="B28" s="59" t="s">
        <v>17</v>
      </c>
      <c r="D28" s="67"/>
      <c r="E28" s="68"/>
      <c r="F28" s="68"/>
      <c r="G28" s="68"/>
      <c r="H28" s="68"/>
      <c r="I28" s="69"/>
    </row>
    <row r="29" spans="1:12" ht="6" customHeight="1" thickBot="1"/>
    <row r="30" spans="1:12" ht="15" customHeight="1" thickBot="1">
      <c r="B30" s="59" t="s">
        <v>18</v>
      </c>
      <c r="D30" s="73"/>
      <c r="E30" s="74"/>
      <c r="F30" s="74"/>
      <c r="G30" s="74"/>
      <c r="H30" s="74"/>
      <c r="I30" s="75"/>
    </row>
    <row r="31" spans="1:12" ht="6" customHeight="1" thickBot="1"/>
    <row r="32" spans="1:12" ht="17.25" thickBot="1">
      <c r="B32" s="59" t="s">
        <v>19</v>
      </c>
      <c r="D32" s="67"/>
      <c r="E32" s="68"/>
      <c r="F32" s="68"/>
      <c r="G32" s="68"/>
      <c r="H32" s="68"/>
      <c r="I32" s="69"/>
    </row>
    <row r="33" spans="1:9" ht="6" customHeight="1" thickBot="1"/>
    <row r="34" spans="1:9" ht="15.75" customHeight="1" thickBot="1">
      <c r="B34" s="59" t="s">
        <v>20</v>
      </c>
      <c r="D34" s="67"/>
      <c r="E34" s="68"/>
      <c r="F34" s="68"/>
      <c r="G34" s="68"/>
      <c r="H34" s="68"/>
      <c r="I34" s="69"/>
    </row>
    <row r="35" spans="1:9" ht="6" customHeight="1"/>
    <row r="36" spans="1:9" ht="100.5" customHeight="1">
      <c r="B36" s="89" t="s">
        <v>21</v>
      </c>
      <c r="C36" s="89"/>
      <c r="D36" s="89"/>
      <c r="E36" s="89"/>
      <c r="F36" s="89"/>
      <c r="G36" s="89"/>
      <c r="H36" s="89"/>
      <c r="I36" s="89"/>
    </row>
    <row r="37" spans="1:9" ht="6" customHeight="1" thickBot="1">
      <c r="B37" s="76"/>
      <c r="C37" s="76"/>
      <c r="D37" s="76"/>
      <c r="E37" s="76"/>
      <c r="F37" s="76"/>
      <c r="H37" s="77"/>
      <c r="I37" s="77"/>
    </row>
    <row r="38" spans="1:9" ht="33" customHeight="1" thickBot="1">
      <c r="B38" s="76" t="s">
        <v>22</v>
      </c>
      <c r="C38" s="76"/>
      <c r="D38" s="86"/>
      <c r="E38" s="87"/>
      <c r="F38" s="87"/>
      <c r="G38" s="87"/>
      <c r="H38" s="87"/>
      <c r="I38" s="88"/>
    </row>
    <row r="40" spans="1:9" ht="18" customHeight="1">
      <c r="A40" s="66" t="s">
        <v>23</v>
      </c>
    </row>
    <row r="42" spans="1:9" ht="17.25" thickBot="1">
      <c r="B42" s="59" t="s">
        <v>15</v>
      </c>
      <c r="D42" s="67"/>
      <c r="E42" s="68"/>
      <c r="F42" s="68"/>
      <c r="G42" s="68"/>
      <c r="H42" s="68"/>
      <c r="I42" s="69"/>
    </row>
    <row r="43" spans="1:9" ht="6" customHeight="1" thickBot="1"/>
    <row r="44" spans="1:9" ht="17.25" thickBot="1">
      <c r="B44" s="59" t="s">
        <v>24</v>
      </c>
      <c r="D44" s="67"/>
      <c r="E44" s="68"/>
      <c r="F44" s="68"/>
      <c r="G44" s="68"/>
      <c r="H44" s="68"/>
      <c r="I44" s="69"/>
    </row>
    <row r="45" spans="1:9" ht="6" customHeight="1" thickBot="1"/>
    <row r="46" spans="1:9" ht="17.25" thickBot="1">
      <c r="B46" s="59" t="s">
        <v>18</v>
      </c>
      <c r="D46" s="67"/>
      <c r="E46" s="68"/>
      <c r="F46" s="68"/>
      <c r="G46" s="68"/>
      <c r="H46" s="68"/>
      <c r="I46" s="69"/>
    </row>
    <row r="47" spans="1:9" ht="6" customHeight="1" thickBot="1"/>
    <row r="48" spans="1:9" ht="17.25" thickBot="1">
      <c r="B48" s="59" t="s">
        <v>19</v>
      </c>
      <c r="D48" s="67"/>
      <c r="E48" s="68"/>
      <c r="F48" s="68"/>
      <c r="G48" s="68"/>
      <c r="H48" s="68"/>
      <c r="I48" s="69"/>
    </row>
    <row r="49" spans="2:9" ht="6" customHeight="1" thickBot="1"/>
    <row r="50" spans="2:9" ht="17.25" thickBot="1">
      <c r="B50" s="59" t="s">
        <v>20</v>
      </c>
      <c r="D50" s="67"/>
      <c r="E50" s="68"/>
      <c r="F50" s="68"/>
      <c r="G50" s="68"/>
      <c r="H50" s="68"/>
      <c r="I50" s="69"/>
    </row>
    <row r="51" spans="2:9" ht="6" customHeight="1"/>
    <row r="52" spans="2:9" ht="112.5" customHeight="1">
      <c r="B52" s="89" t="s">
        <v>25</v>
      </c>
      <c r="C52" s="89"/>
      <c r="D52" s="89"/>
      <c r="E52" s="89"/>
      <c r="F52" s="89"/>
      <c r="G52" s="89"/>
      <c r="H52" s="89"/>
      <c r="I52" s="89"/>
    </row>
    <row r="53" spans="2:9" ht="6" customHeight="1" thickBot="1"/>
    <row r="54" spans="2:9" ht="32.1" customHeight="1" thickBot="1">
      <c r="B54" s="78" t="s">
        <v>22</v>
      </c>
      <c r="D54" s="90"/>
      <c r="E54" s="91"/>
      <c r="F54" s="91"/>
      <c r="G54" s="91"/>
      <c r="H54" s="91"/>
      <c r="I54" s="92"/>
    </row>
    <row r="56" spans="2:9" ht="33" customHeight="1">
      <c r="B56" s="83" t="s">
        <v>26</v>
      </c>
      <c r="C56" s="84"/>
      <c r="D56" s="84"/>
      <c r="E56" s="84"/>
      <c r="F56" s="84"/>
      <c r="G56" s="84"/>
      <c r="H56" s="84"/>
      <c r="I56" s="84"/>
    </row>
  </sheetData>
  <sheetProtection password="D540" sheet="1" objects="1" scenarios="1" selectLockedCells="1"/>
  <mergeCells count="6">
    <mergeCell ref="B56:I56"/>
    <mergeCell ref="A4:G4"/>
    <mergeCell ref="D38:I38"/>
    <mergeCell ref="B36:I36"/>
    <mergeCell ref="D54:I54"/>
    <mergeCell ref="B52:I52"/>
  </mergeCells>
  <pageMargins left="0.7" right="0.7" top="0.75" bottom="0.75" header="0.51180555555555551" footer="0.51180555555555551"/>
  <pageSetup paperSize="9" scale="68" firstPageNumber="0" orientation="portrait" horizontalDpi="300" verticalDpi="300" r:id="rId1"/>
  <headerFooter alignWithMargins="0"/>
  <colBreaks count="2" manualBreakCount="2">
    <brk id="10" max="1048575" man="1"/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F9D78-309D-429C-A2C4-7041D6D3DAF8}">
  <dimension ref="A1:BP98"/>
  <sheetViews>
    <sheetView view="pageBreakPreview" zoomScaleNormal="100" zoomScaleSheetLayoutView="100" workbookViewId="0">
      <selection activeCell="G42" sqref="G42"/>
    </sheetView>
  </sheetViews>
  <sheetFormatPr defaultColWidth="11.42578125" defaultRowHeight="15"/>
  <cols>
    <col min="1" max="1" width="4.42578125" style="3" customWidth="1"/>
    <col min="2" max="4" width="11.42578125" style="3"/>
    <col min="5" max="5" width="38.85546875" style="3" customWidth="1"/>
    <col min="6" max="6" width="11.42578125" style="3"/>
    <col min="7" max="7" width="14.140625" style="3" customWidth="1"/>
    <col min="8" max="53" width="3.140625" style="3" customWidth="1"/>
    <col min="54" max="54" width="42.85546875" style="3" bestFit="1" customWidth="1"/>
    <col min="55" max="55" width="5.28515625" style="3" bestFit="1" customWidth="1"/>
    <col min="56" max="56" width="11.42578125" style="3"/>
    <col min="57" max="57" width="91.7109375" style="3" bestFit="1" customWidth="1"/>
    <col min="58" max="59" width="11.42578125" style="3"/>
    <col min="60" max="60" width="7.85546875" style="3" customWidth="1"/>
    <col min="61" max="61" width="22.140625" style="3" customWidth="1"/>
    <col min="62" max="62" width="21.85546875" style="3" customWidth="1"/>
    <col min="63" max="66" width="11.42578125" style="3"/>
    <col min="67" max="67" width="52" style="4" customWidth="1"/>
    <col min="68" max="16384" width="11.42578125" style="3"/>
  </cols>
  <sheetData>
    <row r="1" spans="1:68" ht="21">
      <c r="A1" s="110" t="s">
        <v>27</v>
      </c>
      <c r="B1" s="110"/>
      <c r="C1" s="110"/>
      <c r="D1" s="110"/>
      <c r="E1" s="110"/>
      <c r="F1" s="110"/>
      <c r="G1" s="110"/>
    </row>
    <row r="2" spans="1:68">
      <c r="A2" s="111" t="s">
        <v>28</v>
      </c>
      <c r="B2" s="111"/>
      <c r="C2" s="111"/>
      <c r="D2" s="111"/>
      <c r="E2" s="111"/>
      <c r="F2" s="111"/>
      <c r="G2" s="111"/>
    </row>
    <row r="3" spans="1:68" ht="15.75" thickBot="1">
      <c r="A3"/>
      <c r="B3"/>
      <c r="C3"/>
      <c r="D3"/>
      <c r="E3"/>
      <c r="F3"/>
      <c r="G3"/>
    </row>
    <row r="4" spans="1:68" ht="16.5" thickBot="1">
      <c r="A4" s="107" t="s">
        <v>29</v>
      </c>
      <c r="B4" s="108"/>
      <c r="C4" s="108"/>
      <c r="D4" s="108"/>
      <c r="E4" s="108"/>
      <c r="F4" s="108"/>
      <c r="G4" s="109"/>
    </row>
    <row r="6" spans="1:68">
      <c r="A6" s="32"/>
      <c r="B6" s="112" t="s">
        <v>30</v>
      </c>
      <c r="C6" s="113"/>
      <c r="D6" s="113"/>
      <c r="E6" s="113"/>
      <c r="F6" s="114"/>
      <c r="G6" s="35"/>
    </row>
    <row r="7" spans="1:68">
      <c r="A7"/>
      <c r="B7" s="112" t="s">
        <v>31</v>
      </c>
      <c r="C7" s="113"/>
      <c r="D7" s="113"/>
      <c r="E7" s="113"/>
      <c r="F7" s="114"/>
      <c r="G7" s="11"/>
    </row>
    <row r="8" spans="1:68" ht="12.75" customHeight="1" thickBot="1"/>
    <row r="9" spans="1:68" ht="15" customHeight="1" thickBot="1">
      <c r="A9" s="118" t="s">
        <v>32</v>
      </c>
      <c r="B9" s="119"/>
      <c r="C9" s="119"/>
      <c r="D9" s="119"/>
      <c r="E9" s="119"/>
      <c r="F9" s="119"/>
      <c r="G9" s="120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O9" s="5"/>
      <c r="BP9" s="6"/>
    </row>
    <row r="10" spans="1:68" ht="6.75" customHeight="1">
      <c r="A10" s="2"/>
      <c r="BO10" s="5"/>
      <c r="BP10" s="6"/>
    </row>
    <row r="11" spans="1:68" ht="28.5" customHeight="1">
      <c r="A11" s="2"/>
      <c r="B11" s="121" t="s">
        <v>33</v>
      </c>
      <c r="C11" s="121"/>
      <c r="D11" s="121"/>
      <c r="E11" s="121"/>
      <c r="F11" s="121"/>
      <c r="G11" s="121"/>
      <c r="BB11" s="4"/>
      <c r="BP11" s="6"/>
    </row>
    <row r="12" spans="1:68" ht="7.5" customHeight="1" thickBot="1">
      <c r="A12" s="2"/>
      <c r="BB12" s="79"/>
      <c r="BI12" s="79"/>
      <c r="BO12" s="5"/>
      <c r="BP12" s="6"/>
    </row>
    <row r="13" spans="1:68" ht="32.25" customHeight="1">
      <c r="B13" s="33" t="s">
        <v>34</v>
      </c>
      <c r="C13" s="34" t="s">
        <v>35</v>
      </c>
      <c r="D13" s="34" t="s">
        <v>36</v>
      </c>
      <c r="E13" s="14" t="s">
        <v>37</v>
      </c>
      <c r="F13" s="14" t="s">
        <v>38</v>
      </c>
      <c r="G13" s="15" t="s">
        <v>39</v>
      </c>
      <c r="BB13" s="79"/>
      <c r="BI13" s="79"/>
      <c r="BO13" s="5"/>
      <c r="BP13" s="6"/>
    </row>
    <row r="14" spans="1:68" ht="15" customHeight="1">
      <c r="B14" s="122" t="s">
        <v>40</v>
      </c>
      <c r="C14" s="7"/>
      <c r="D14" s="7">
        <v>700</v>
      </c>
      <c r="E14" s="7" t="s">
        <v>41</v>
      </c>
      <c r="F14" s="7">
        <f>VLOOKUP(E14,$BB$55:$BC$98,2,0)</f>
        <v>0.65</v>
      </c>
      <c r="G14" s="25">
        <f>ROUNDUP(D14/F14,0)</f>
        <v>1077</v>
      </c>
      <c r="BB14" s="79"/>
      <c r="BI14" s="79"/>
      <c r="BP14" s="6"/>
    </row>
    <row r="15" spans="1:68" ht="15" customHeight="1">
      <c r="B15" s="122"/>
      <c r="C15" s="7"/>
      <c r="D15" s="7"/>
      <c r="E15" s="7" t="s">
        <v>41</v>
      </c>
      <c r="F15" s="7">
        <f t="shared" ref="F15:F23" si="0">VLOOKUP(E15,$BB$55:$BC$98,2,0)</f>
        <v>0.65</v>
      </c>
      <c r="G15" s="25">
        <f t="shared" ref="G15:G23" si="1">ROUNDUP(D15/F15,0)</f>
        <v>0</v>
      </c>
      <c r="BB15" s="79"/>
      <c r="BI15" s="79"/>
      <c r="BP15" s="6"/>
    </row>
    <row r="16" spans="1:68" ht="15" customHeight="1">
      <c r="B16" s="122"/>
      <c r="C16" s="8"/>
      <c r="D16" s="7"/>
      <c r="E16" s="7" t="s">
        <v>41</v>
      </c>
      <c r="F16" s="7">
        <f t="shared" si="0"/>
        <v>0.65</v>
      </c>
      <c r="G16" s="25">
        <f t="shared" si="1"/>
        <v>0</v>
      </c>
      <c r="BB16" s="79"/>
      <c r="BI16" s="79"/>
      <c r="BP16" s="6"/>
    </row>
    <row r="17" spans="2:68" ht="15" customHeight="1">
      <c r="B17" s="122"/>
      <c r="C17" s="7"/>
      <c r="D17" s="7"/>
      <c r="E17" s="7" t="s">
        <v>41</v>
      </c>
      <c r="F17" s="7">
        <f t="shared" si="0"/>
        <v>0.65</v>
      </c>
      <c r="G17" s="25">
        <f t="shared" si="1"/>
        <v>0</v>
      </c>
      <c r="BB17" s="79"/>
      <c r="BI17" s="79"/>
      <c r="BP17" s="6"/>
    </row>
    <row r="18" spans="2:68" ht="15" customHeight="1">
      <c r="B18" s="122"/>
      <c r="C18" s="7"/>
      <c r="D18" s="7"/>
      <c r="E18" s="7" t="s">
        <v>41</v>
      </c>
      <c r="F18" s="7">
        <f t="shared" si="0"/>
        <v>0.65</v>
      </c>
      <c r="G18" s="25">
        <f t="shared" si="1"/>
        <v>0</v>
      </c>
      <c r="BB18" s="79"/>
      <c r="BI18" s="79"/>
      <c r="BP18" s="6"/>
    </row>
    <row r="19" spans="2:68" ht="15" customHeight="1">
      <c r="B19" s="122"/>
      <c r="C19" s="7"/>
      <c r="D19" s="7"/>
      <c r="E19" s="7" t="s">
        <v>41</v>
      </c>
      <c r="F19" s="7">
        <f t="shared" si="0"/>
        <v>0.65</v>
      </c>
      <c r="G19" s="25">
        <f t="shared" si="1"/>
        <v>0</v>
      </c>
      <c r="BB19" s="79"/>
      <c r="BI19" s="79"/>
    </row>
    <row r="20" spans="2:68" ht="15" customHeight="1">
      <c r="B20" s="122"/>
      <c r="C20" s="7"/>
      <c r="D20" s="7"/>
      <c r="E20" s="7" t="s">
        <v>41</v>
      </c>
      <c r="F20" s="7">
        <f t="shared" si="0"/>
        <v>0.65</v>
      </c>
      <c r="G20" s="25">
        <f t="shared" si="1"/>
        <v>0</v>
      </c>
      <c r="BB20" s="79"/>
      <c r="BI20" s="80"/>
    </row>
    <row r="21" spans="2:68" ht="15" customHeight="1">
      <c r="B21" s="123"/>
      <c r="C21" s="8"/>
      <c r="D21" s="8"/>
      <c r="E21" s="7" t="s">
        <v>41</v>
      </c>
      <c r="F21" s="7">
        <f t="shared" si="0"/>
        <v>0.65</v>
      </c>
      <c r="G21" s="25">
        <f t="shared" si="1"/>
        <v>0</v>
      </c>
      <c r="BB21" s="79"/>
      <c r="BI21" s="80"/>
    </row>
    <row r="22" spans="2:68" ht="15" customHeight="1">
      <c r="B22" s="123"/>
      <c r="C22" s="8"/>
      <c r="D22" s="8"/>
      <c r="E22" s="7" t="s">
        <v>41</v>
      </c>
      <c r="F22" s="7">
        <f t="shared" si="0"/>
        <v>0.65</v>
      </c>
      <c r="G22" s="25">
        <f t="shared" si="1"/>
        <v>0</v>
      </c>
      <c r="BB22" s="79"/>
      <c r="BI22" s="80"/>
    </row>
    <row r="23" spans="2:68" ht="15" customHeight="1" thickBot="1">
      <c r="B23" s="123"/>
      <c r="C23" s="8"/>
      <c r="D23" s="8"/>
      <c r="E23" s="7" t="s">
        <v>41</v>
      </c>
      <c r="F23" s="7">
        <f t="shared" si="0"/>
        <v>0.65</v>
      </c>
      <c r="G23" s="25">
        <f t="shared" si="1"/>
        <v>0</v>
      </c>
      <c r="BB23" s="79"/>
      <c r="BI23" s="80"/>
    </row>
    <row r="24" spans="2:68" ht="15.75" customHeight="1" thickBot="1">
      <c r="B24" s="95" t="s">
        <v>42</v>
      </c>
      <c r="C24" s="96"/>
      <c r="D24" s="96"/>
      <c r="E24" s="96"/>
      <c r="F24" s="97"/>
      <c r="G24" s="10">
        <f>SUM(G14:G23)</f>
        <v>1077</v>
      </c>
      <c r="BB24" s="79"/>
      <c r="BI24" s="80"/>
    </row>
    <row r="25" spans="2:68" ht="15" customHeight="1">
      <c r="B25" s="115" t="s">
        <v>43</v>
      </c>
      <c r="C25" s="17"/>
      <c r="D25" s="17"/>
      <c r="E25" s="7" t="s">
        <v>41</v>
      </c>
      <c r="F25" s="17">
        <f t="shared" ref="F25:F32" si="2">VLOOKUP(E25,$BB$55:$BC$97,2,0)</f>
        <v>0.65</v>
      </c>
      <c r="G25" s="25">
        <f t="shared" ref="G25:G32" si="3">ROUNDUP(D25/F25,0)</f>
        <v>0</v>
      </c>
      <c r="BB25" s="79"/>
      <c r="BI25" s="80"/>
    </row>
    <row r="26" spans="2:68" ht="18" customHeight="1">
      <c r="B26" s="116"/>
      <c r="C26" s="11"/>
      <c r="D26" s="11"/>
      <c r="E26" s="7" t="s">
        <v>41</v>
      </c>
      <c r="F26" s="17">
        <f t="shared" si="2"/>
        <v>0.65</v>
      </c>
      <c r="G26" s="25">
        <f t="shared" si="3"/>
        <v>0</v>
      </c>
      <c r="BB26" s="79"/>
      <c r="BI26" s="80"/>
    </row>
    <row r="27" spans="2:68" ht="15" customHeight="1">
      <c r="B27" s="116"/>
      <c r="C27" s="11"/>
      <c r="D27" s="11"/>
      <c r="E27" s="7" t="s">
        <v>41</v>
      </c>
      <c r="F27" s="17">
        <f t="shared" si="2"/>
        <v>0.65</v>
      </c>
      <c r="G27" s="25">
        <f t="shared" si="3"/>
        <v>0</v>
      </c>
      <c r="BB27" s="79"/>
      <c r="BI27" s="80"/>
    </row>
    <row r="28" spans="2:68" ht="15" customHeight="1">
      <c r="B28" s="116"/>
      <c r="C28" s="11"/>
      <c r="D28" s="11"/>
      <c r="E28" s="7" t="s">
        <v>41</v>
      </c>
      <c r="F28" s="17">
        <f t="shared" si="2"/>
        <v>0.65</v>
      </c>
      <c r="G28" s="25">
        <f t="shared" si="3"/>
        <v>0</v>
      </c>
      <c r="BB28" s="79"/>
      <c r="BI28" s="80"/>
    </row>
    <row r="29" spans="2:68" ht="15" customHeight="1">
      <c r="B29" s="116"/>
      <c r="C29" s="11"/>
      <c r="D29" s="11"/>
      <c r="E29" s="7" t="s">
        <v>41</v>
      </c>
      <c r="F29" s="17">
        <f t="shared" si="2"/>
        <v>0.65</v>
      </c>
      <c r="G29" s="25">
        <f t="shared" si="3"/>
        <v>0</v>
      </c>
      <c r="BB29" s="79"/>
      <c r="BI29" s="80"/>
    </row>
    <row r="30" spans="2:68" ht="15" customHeight="1">
      <c r="B30" s="116"/>
      <c r="C30" s="11"/>
      <c r="D30" s="11"/>
      <c r="E30" s="7" t="s">
        <v>41</v>
      </c>
      <c r="F30" s="17">
        <f t="shared" si="2"/>
        <v>0.65</v>
      </c>
      <c r="G30" s="25">
        <f t="shared" si="3"/>
        <v>0</v>
      </c>
      <c r="BB30" s="79"/>
      <c r="BI30" s="80"/>
    </row>
    <row r="31" spans="2:68" ht="15" customHeight="1">
      <c r="B31" s="116"/>
      <c r="C31" s="11"/>
      <c r="D31" s="11"/>
      <c r="E31" s="7" t="s">
        <v>41</v>
      </c>
      <c r="F31" s="17">
        <f t="shared" si="2"/>
        <v>0.65</v>
      </c>
      <c r="G31" s="25">
        <f t="shared" si="3"/>
        <v>0</v>
      </c>
      <c r="BB31" s="79"/>
      <c r="BI31" s="80"/>
    </row>
    <row r="32" spans="2:68" ht="15" customHeight="1" thickBot="1">
      <c r="B32" s="117"/>
      <c r="C32" s="18"/>
      <c r="D32" s="18"/>
      <c r="E32" s="7" t="s">
        <v>41</v>
      </c>
      <c r="F32" s="17">
        <f t="shared" si="2"/>
        <v>0.65</v>
      </c>
      <c r="G32" s="25">
        <f t="shared" si="3"/>
        <v>0</v>
      </c>
      <c r="BB32" s="79"/>
      <c r="BI32" s="80"/>
    </row>
    <row r="33" spans="2:61" ht="15.75" thickBot="1">
      <c r="B33" s="95" t="s">
        <v>42</v>
      </c>
      <c r="C33" s="96"/>
      <c r="D33" s="96"/>
      <c r="E33" s="96"/>
      <c r="F33" s="97"/>
      <c r="G33" s="20">
        <f>SUM(G25:G32)</f>
        <v>0</v>
      </c>
      <c r="BB33" s="80"/>
      <c r="BI33" s="80"/>
    </row>
    <row r="34" spans="2:61" ht="15.75" customHeight="1">
      <c r="B34" s="101" t="s">
        <v>44</v>
      </c>
      <c r="C34" s="22"/>
      <c r="D34" s="23"/>
      <c r="E34" s="7" t="s">
        <v>41</v>
      </c>
      <c r="F34" s="23">
        <f t="shared" ref="F34:F40" si="4">VLOOKUP(E34,$BB$55:$BC$97,2,0)</f>
        <v>0.65</v>
      </c>
      <c r="G34" s="25">
        <f t="shared" ref="G34:G40" si="5">ROUNDUP(D34/F34,0)</f>
        <v>0</v>
      </c>
      <c r="BB34" s="79"/>
      <c r="BI34" s="81"/>
    </row>
    <row r="35" spans="2:61" ht="15.75" customHeight="1">
      <c r="B35" s="102"/>
      <c r="C35" s="11"/>
      <c r="D35" s="11"/>
      <c r="E35" s="7" t="s">
        <v>41</v>
      </c>
      <c r="F35" s="23">
        <f t="shared" si="4"/>
        <v>0.65</v>
      </c>
      <c r="G35" s="25">
        <f t="shared" si="5"/>
        <v>0</v>
      </c>
      <c r="BB35" s="9"/>
      <c r="BI35" s="9"/>
    </row>
    <row r="36" spans="2:61">
      <c r="B36" s="102"/>
      <c r="C36" s="11"/>
      <c r="D36" s="11"/>
      <c r="E36" s="7" t="s">
        <v>41</v>
      </c>
      <c r="F36" s="23">
        <f t="shared" si="4"/>
        <v>0.65</v>
      </c>
      <c r="G36" s="25">
        <f t="shared" si="5"/>
        <v>0</v>
      </c>
      <c r="BB36" s="9"/>
      <c r="BI36" s="9"/>
    </row>
    <row r="37" spans="2:61">
      <c r="B37" s="102"/>
      <c r="C37" s="11"/>
      <c r="D37" s="11"/>
      <c r="E37" s="7" t="s">
        <v>41</v>
      </c>
      <c r="F37" s="23">
        <f t="shared" si="4"/>
        <v>0.65</v>
      </c>
      <c r="G37" s="25">
        <f t="shared" si="5"/>
        <v>0</v>
      </c>
      <c r="BB37" s="9"/>
      <c r="BI37" s="9"/>
    </row>
    <row r="38" spans="2:61" ht="15" customHeight="1">
      <c r="B38" s="102"/>
      <c r="C38" s="11"/>
      <c r="D38" s="11"/>
      <c r="E38" s="7" t="s">
        <v>41</v>
      </c>
      <c r="F38" s="23">
        <f t="shared" si="4"/>
        <v>0.65</v>
      </c>
      <c r="G38" s="25">
        <f t="shared" si="5"/>
        <v>0</v>
      </c>
      <c r="BB38" s="9"/>
      <c r="BI38" s="9"/>
    </row>
    <row r="39" spans="2:61">
      <c r="B39" s="102"/>
      <c r="C39" s="11"/>
      <c r="D39" s="11"/>
      <c r="E39" s="7" t="s">
        <v>41</v>
      </c>
      <c r="F39" s="23">
        <f t="shared" si="4"/>
        <v>0.65</v>
      </c>
      <c r="G39" s="25">
        <f t="shared" si="5"/>
        <v>0</v>
      </c>
      <c r="BB39" s="9"/>
      <c r="BI39" s="9"/>
    </row>
    <row r="40" spans="2:61" ht="15.75" thickBot="1">
      <c r="B40" s="103"/>
      <c r="C40" s="18"/>
      <c r="D40" s="18"/>
      <c r="E40" s="7" t="s">
        <v>41</v>
      </c>
      <c r="F40" s="24">
        <f t="shared" si="4"/>
        <v>0.65</v>
      </c>
      <c r="G40" s="25">
        <f t="shared" si="5"/>
        <v>0</v>
      </c>
      <c r="BB40" s="9"/>
      <c r="BI40" s="9"/>
    </row>
    <row r="41" spans="2:61" ht="15.75" thickBot="1">
      <c r="B41" s="98" t="s">
        <v>42</v>
      </c>
      <c r="C41" s="99"/>
      <c r="D41" s="99"/>
      <c r="E41" s="99"/>
      <c r="F41" s="100"/>
      <c r="G41" s="27">
        <f>SUM(G34:G40)</f>
        <v>0</v>
      </c>
      <c r="BB41" s="9"/>
      <c r="BI41" s="9"/>
    </row>
    <row r="42" spans="2:61" ht="14.25" customHeight="1">
      <c r="B42" s="101" t="s">
        <v>45</v>
      </c>
      <c r="C42" s="23"/>
      <c r="D42" s="23"/>
      <c r="E42" s="7" t="s">
        <v>41</v>
      </c>
      <c r="F42" s="23">
        <f t="shared" ref="F42:F47" si="6">VLOOKUP(E42,$BB$55:$BC$97,2,0)</f>
        <v>0.65</v>
      </c>
      <c r="G42" s="25">
        <f t="shared" ref="G42:G47" si="7">ROUNDUP(D42/F42,0)</f>
        <v>0</v>
      </c>
      <c r="BB42" s="9"/>
      <c r="BI42" s="9"/>
    </row>
    <row r="43" spans="2:61" ht="14.25" customHeight="1">
      <c r="B43" s="102"/>
      <c r="C43" s="26"/>
      <c r="D43" s="19"/>
      <c r="E43" s="7" t="s">
        <v>41</v>
      </c>
      <c r="F43" s="19">
        <f t="shared" si="6"/>
        <v>0.65</v>
      </c>
      <c r="G43" s="25">
        <f t="shared" si="7"/>
        <v>0</v>
      </c>
      <c r="BB43" s="9"/>
      <c r="BI43" s="9"/>
    </row>
    <row r="44" spans="2:61" ht="14.25" customHeight="1">
      <c r="B44" s="102"/>
      <c r="C44" s="26"/>
      <c r="D44" s="19"/>
      <c r="E44" s="7" t="s">
        <v>41</v>
      </c>
      <c r="F44" s="19">
        <f t="shared" si="6"/>
        <v>0.65</v>
      </c>
      <c r="G44" s="25">
        <f t="shared" si="7"/>
        <v>0</v>
      </c>
      <c r="BB44" s="9"/>
      <c r="BI44" s="9"/>
    </row>
    <row r="45" spans="2:61" ht="14.25" customHeight="1">
      <c r="B45" s="102"/>
      <c r="C45" s="11"/>
      <c r="D45" s="11"/>
      <c r="E45" s="7" t="s">
        <v>41</v>
      </c>
      <c r="F45" s="19">
        <f t="shared" si="6"/>
        <v>0.65</v>
      </c>
      <c r="G45" s="25">
        <f t="shared" si="7"/>
        <v>0</v>
      </c>
      <c r="BB45" s="9"/>
      <c r="BI45" s="9"/>
    </row>
    <row r="46" spans="2:61" ht="15" customHeight="1">
      <c r="B46" s="102"/>
      <c r="C46" s="26"/>
      <c r="D46" s="19"/>
      <c r="E46" s="7" t="s">
        <v>41</v>
      </c>
      <c r="F46" s="19">
        <f t="shared" si="6"/>
        <v>0.65</v>
      </c>
      <c r="G46" s="25">
        <f t="shared" si="7"/>
        <v>0</v>
      </c>
      <c r="BB46" s="9"/>
      <c r="BI46" s="9"/>
    </row>
    <row r="47" spans="2:61" ht="15" customHeight="1" thickBot="1">
      <c r="B47" s="103"/>
      <c r="C47" s="28"/>
      <c r="D47" s="21"/>
      <c r="E47" s="7" t="s">
        <v>41</v>
      </c>
      <c r="F47" s="21">
        <f t="shared" si="6"/>
        <v>0.65</v>
      </c>
      <c r="G47" s="25">
        <f t="shared" si="7"/>
        <v>0</v>
      </c>
      <c r="BB47" s="9"/>
      <c r="BI47" s="9"/>
    </row>
    <row r="48" spans="2:61" ht="15.75" thickBot="1">
      <c r="B48" s="104" t="s">
        <v>42</v>
      </c>
      <c r="C48" s="105"/>
      <c r="D48" s="105"/>
      <c r="E48" s="105"/>
      <c r="F48" s="106"/>
      <c r="G48" s="27">
        <f>SUM(G42:G47)</f>
        <v>0</v>
      </c>
      <c r="BB48" s="9"/>
      <c r="BI48" s="9"/>
    </row>
    <row r="49" spans="2:61" ht="11.25" customHeight="1">
      <c r="B49" s="12"/>
      <c r="C49" s="12"/>
      <c r="D49" s="12"/>
      <c r="E49" s="12"/>
      <c r="F49" s="12"/>
      <c r="G49" s="12"/>
      <c r="BB49" s="9"/>
      <c r="BI49" s="9"/>
    </row>
    <row r="50" spans="2:61" ht="15.75" customHeight="1">
      <c r="B50" s="12"/>
      <c r="C50" s="12"/>
      <c r="D50" s="12"/>
      <c r="E50" s="12"/>
      <c r="F50" s="12"/>
      <c r="G50" s="12"/>
      <c r="BB50" s="9"/>
      <c r="BI50" s="9"/>
    </row>
    <row r="51" spans="2:61">
      <c r="B51" s="12"/>
      <c r="C51" s="12"/>
      <c r="D51" s="12"/>
      <c r="E51" s="12"/>
      <c r="F51" s="12"/>
      <c r="G51" s="12"/>
      <c r="BB51" s="9"/>
      <c r="BI51" s="9"/>
    </row>
    <row r="52" spans="2:61" ht="15" customHeight="1">
      <c r="B52" s="12"/>
      <c r="C52" s="12"/>
      <c r="D52" s="12"/>
      <c r="E52" s="12"/>
      <c r="F52" s="12"/>
      <c r="G52" s="12"/>
      <c r="BB52" s="9"/>
      <c r="BI52" s="9"/>
    </row>
    <row r="53" spans="2:61" ht="15.75" customHeight="1" thickBot="1">
      <c r="B53" s="12"/>
      <c r="C53" s="12"/>
      <c r="D53" s="12"/>
      <c r="E53" s="12"/>
      <c r="F53" s="12"/>
      <c r="G53" s="12"/>
      <c r="BB53" s="9"/>
      <c r="BI53" s="9"/>
    </row>
    <row r="54" spans="2:61" ht="15.75" customHeight="1" thickBot="1">
      <c r="BB54" s="93" t="s">
        <v>46</v>
      </c>
      <c r="BC54" s="94"/>
      <c r="BI54" s="9"/>
    </row>
    <row r="55" spans="2:61">
      <c r="BB55" s="40" t="s">
        <v>47</v>
      </c>
      <c r="BC55" s="36">
        <v>0</v>
      </c>
    </row>
    <row r="56" spans="2:61">
      <c r="BB56" s="40" t="s">
        <v>48</v>
      </c>
      <c r="BC56" s="36">
        <v>45</v>
      </c>
    </row>
    <row r="57" spans="2:61" ht="15" customHeight="1">
      <c r="BB57" s="38" t="s">
        <v>49</v>
      </c>
      <c r="BC57" s="37">
        <v>0.65</v>
      </c>
    </row>
    <row r="58" spans="2:61">
      <c r="BB58" s="38" t="s">
        <v>41</v>
      </c>
      <c r="BC58" s="37">
        <v>0.65</v>
      </c>
    </row>
    <row r="59" spans="2:61">
      <c r="BB59" s="38" t="s">
        <v>50</v>
      </c>
      <c r="BC59" s="37">
        <v>0.65</v>
      </c>
    </row>
    <row r="60" spans="2:61">
      <c r="BB60" s="38" t="s">
        <v>51</v>
      </c>
      <c r="BC60" s="37">
        <v>0.65</v>
      </c>
    </row>
    <row r="61" spans="2:61">
      <c r="BB61" s="38" t="s">
        <v>52</v>
      </c>
      <c r="BC61" s="37">
        <v>0.65</v>
      </c>
    </row>
    <row r="62" spans="2:61">
      <c r="BB62" s="38" t="s">
        <v>53</v>
      </c>
      <c r="BC62" s="37">
        <v>0.65</v>
      </c>
    </row>
    <row r="63" spans="2:61">
      <c r="BB63" s="38" t="s">
        <v>54</v>
      </c>
      <c r="BC63" s="37">
        <v>0.65</v>
      </c>
    </row>
    <row r="64" spans="2:61">
      <c r="BB64" s="41" t="s">
        <v>55</v>
      </c>
      <c r="BC64" s="42">
        <v>0.65</v>
      </c>
    </row>
    <row r="65" spans="54:63">
      <c r="BB65" s="41" t="s">
        <v>56</v>
      </c>
      <c r="BC65" s="42">
        <v>0.65</v>
      </c>
    </row>
    <row r="66" spans="54:63">
      <c r="BB66" s="41" t="s">
        <v>57</v>
      </c>
      <c r="BC66" s="42">
        <v>0.65</v>
      </c>
    </row>
    <row r="67" spans="54:63">
      <c r="BB67" s="38" t="s">
        <v>58</v>
      </c>
      <c r="BC67" s="37">
        <v>0.65</v>
      </c>
    </row>
    <row r="68" spans="54:63">
      <c r="BB68" s="38" t="s">
        <v>59</v>
      </c>
      <c r="BC68" s="37">
        <v>0.46</v>
      </c>
    </row>
    <row r="69" spans="54:63">
      <c r="BB69" s="38" t="s">
        <v>60</v>
      </c>
      <c r="BC69" s="37">
        <v>1.39</v>
      </c>
    </row>
    <row r="70" spans="54:63">
      <c r="BB70" s="39" t="s">
        <v>61</v>
      </c>
      <c r="BC70" s="37">
        <v>1.39</v>
      </c>
      <c r="BI70" s="9"/>
      <c r="BJ70" s="9"/>
      <c r="BK70" s="9"/>
    </row>
    <row r="71" spans="54:63">
      <c r="BB71" s="44" t="s">
        <v>62</v>
      </c>
      <c r="BC71" s="42">
        <v>7.43</v>
      </c>
    </row>
    <row r="72" spans="54:63">
      <c r="BB72" s="41" t="s">
        <v>63</v>
      </c>
      <c r="BC72" s="43">
        <v>1.39</v>
      </c>
    </row>
    <row r="73" spans="54:63">
      <c r="BB73" s="45" t="s">
        <v>64</v>
      </c>
      <c r="BC73" s="46">
        <v>1.85</v>
      </c>
    </row>
    <row r="74" spans="54:63" ht="25.5" customHeight="1">
      <c r="BB74" s="45" t="s">
        <v>65</v>
      </c>
      <c r="BC74" s="46">
        <v>3.72</v>
      </c>
    </row>
    <row r="75" spans="54:63">
      <c r="BB75" s="45" t="s">
        <v>66</v>
      </c>
      <c r="BC75" s="46">
        <v>4.6500000000000004</v>
      </c>
    </row>
    <row r="76" spans="54:63">
      <c r="BB76" s="45" t="s">
        <v>67</v>
      </c>
      <c r="BC76" s="46">
        <v>4.5</v>
      </c>
    </row>
    <row r="77" spans="54:63">
      <c r="BB77" s="45" t="s">
        <v>68</v>
      </c>
      <c r="BC77" s="46">
        <v>18.5</v>
      </c>
    </row>
    <row r="78" spans="54:63">
      <c r="BB78" s="45" t="s">
        <v>69</v>
      </c>
      <c r="BC78" s="46">
        <v>7.43</v>
      </c>
    </row>
    <row r="79" spans="54:63">
      <c r="BB79" s="45" t="s">
        <v>70</v>
      </c>
      <c r="BC79" s="46">
        <v>18.5</v>
      </c>
    </row>
    <row r="80" spans="54:63">
      <c r="BB80" s="45" t="s">
        <v>71</v>
      </c>
      <c r="BC80" s="46">
        <v>18.5</v>
      </c>
    </row>
    <row r="81" spans="54:55">
      <c r="BB81" s="47" t="s">
        <v>72</v>
      </c>
      <c r="BC81" s="48">
        <v>4.6399999999999997</v>
      </c>
    </row>
    <row r="82" spans="54:55">
      <c r="BB82" s="45" t="s">
        <v>73</v>
      </c>
      <c r="BC82" s="46">
        <v>9.3000000000000007</v>
      </c>
    </row>
    <row r="83" spans="54:55">
      <c r="BB83" s="45" t="s">
        <v>74</v>
      </c>
      <c r="BC83" s="46">
        <v>18.5</v>
      </c>
    </row>
    <row r="84" spans="54:55">
      <c r="BB84" s="45" t="s">
        <v>75</v>
      </c>
      <c r="BC84" s="46">
        <v>2.8</v>
      </c>
    </row>
    <row r="85" spans="54:55">
      <c r="BB85" s="45" t="s">
        <v>76</v>
      </c>
      <c r="BC85" s="46">
        <v>3.25</v>
      </c>
    </row>
    <row r="86" spans="54:55">
      <c r="BB86" s="45" t="s">
        <v>77</v>
      </c>
      <c r="BC86" s="46">
        <v>9.3000000000000007</v>
      </c>
    </row>
    <row r="87" spans="54:55">
      <c r="BB87" s="45" t="s">
        <v>78</v>
      </c>
      <c r="BC87" s="46">
        <v>27.9</v>
      </c>
    </row>
    <row r="88" spans="54:55">
      <c r="BB88" s="45" t="s">
        <v>79</v>
      </c>
      <c r="BC88" s="46">
        <v>4.6399999999999997</v>
      </c>
    </row>
    <row r="89" spans="54:55">
      <c r="BB89" s="45" t="s">
        <v>80</v>
      </c>
      <c r="BC89" s="46">
        <v>1.02</v>
      </c>
    </row>
    <row r="90" spans="54:55">
      <c r="BB90" s="45" t="s">
        <v>81</v>
      </c>
      <c r="BC90" s="46">
        <v>4.5</v>
      </c>
    </row>
    <row r="91" spans="54:55">
      <c r="BB91" s="45" t="s">
        <v>82</v>
      </c>
      <c r="BC91" s="46">
        <v>1.4</v>
      </c>
    </row>
    <row r="92" spans="54:55">
      <c r="BB92" s="45" t="s">
        <v>83</v>
      </c>
      <c r="BC92" s="46">
        <v>27.88</v>
      </c>
    </row>
    <row r="93" spans="54:55">
      <c r="BB93" s="45" t="s">
        <v>84</v>
      </c>
      <c r="BC93" s="46">
        <v>2.78</v>
      </c>
    </row>
    <row r="94" spans="54:55">
      <c r="BB94" s="45" t="s">
        <v>85</v>
      </c>
      <c r="BC94" s="46">
        <v>4.5</v>
      </c>
    </row>
    <row r="95" spans="54:55">
      <c r="BB95" s="45" t="s">
        <v>86</v>
      </c>
      <c r="BC95" s="46">
        <v>1.4</v>
      </c>
    </row>
    <row r="96" spans="54:55">
      <c r="BB96" s="45" t="s">
        <v>87</v>
      </c>
      <c r="BC96" s="46">
        <v>45</v>
      </c>
    </row>
    <row r="97" spans="54:55">
      <c r="BB97" s="49" t="s">
        <v>88</v>
      </c>
      <c r="BC97" s="50">
        <v>4.6399999999999997</v>
      </c>
    </row>
    <row r="98" spans="54:55" ht="15.75" thickBot="1">
      <c r="BB98" s="51" t="s">
        <v>89</v>
      </c>
      <c r="BC98" s="52">
        <v>9.3000000000000007</v>
      </c>
    </row>
  </sheetData>
  <sheetProtection selectLockedCells="1" selectUnlockedCells="1"/>
  <mergeCells count="16">
    <mergeCell ref="B25:B32"/>
    <mergeCell ref="B24:F24"/>
    <mergeCell ref="A9:G9"/>
    <mergeCell ref="B11:G11"/>
    <mergeCell ref="B14:B23"/>
    <mergeCell ref="A4:G4"/>
    <mergeCell ref="A1:G1"/>
    <mergeCell ref="A2:G2"/>
    <mergeCell ref="B6:F6"/>
    <mergeCell ref="B7:F7"/>
    <mergeCell ref="BB54:BC54"/>
    <mergeCell ref="B33:F33"/>
    <mergeCell ref="B41:F41"/>
    <mergeCell ref="B42:B47"/>
    <mergeCell ref="B48:F48"/>
    <mergeCell ref="B34:B40"/>
  </mergeCells>
  <phoneticPr fontId="6" type="noConversion"/>
  <dataValidations count="1">
    <dataValidation type="list" allowBlank="1" showInputMessage="1" showErrorMessage="1" sqref="E42:E47 E14:E23 E34:E40 E25:E32" xr:uid="{3143EF59-ED44-43A5-8195-D48CD954634F}">
      <formula1>$BB$55:$BB$98</formula1>
    </dataValidation>
  </dataValidations>
  <pageMargins left="0.7" right="0.7" top="0.75" bottom="0.75" header="0.51180555555555551" footer="0.51180555555555551"/>
  <pageSetup scale="83" firstPageNumber="0"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1951-D05C-45A1-9297-2E2706F4CAD0}">
  <dimension ref="A1:Y105"/>
  <sheetViews>
    <sheetView view="pageBreakPreview" zoomScale="115" zoomScaleNormal="100" zoomScaleSheetLayoutView="115" workbookViewId="0">
      <selection activeCell="B4" sqref="B4:G4"/>
    </sheetView>
  </sheetViews>
  <sheetFormatPr defaultColWidth="10.7109375" defaultRowHeight="15"/>
  <cols>
    <col min="1" max="1" width="4.42578125" style="1" customWidth="1"/>
    <col min="2" max="2" width="5.42578125" style="1" customWidth="1"/>
    <col min="3" max="3" width="13.85546875" style="1" customWidth="1"/>
    <col min="4" max="4" width="13.28515625" style="1" customWidth="1"/>
    <col min="5" max="5" width="13.85546875" style="1" customWidth="1"/>
    <col min="6" max="6" width="21.28515625" style="1" bestFit="1" customWidth="1"/>
    <col min="7" max="7" width="12.140625" style="1" customWidth="1"/>
    <col min="8" max="19" width="14.42578125" style="1" customWidth="1"/>
    <col min="20" max="20" width="11.7109375" style="1" customWidth="1"/>
    <col min="21" max="21" width="11" style="3" customWidth="1"/>
    <col min="22" max="22" width="10.7109375" style="1"/>
    <col min="23" max="23" width="19.7109375" style="1" customWidth="1"/>
    <col min="24" max="24" width="15.28515625" style="1" customWidth="1"/>
    <col min="25" max="16384" width="10.7109375" style="1"/>
  </cols>
  <sheetData>
    <row r="1" spans="1:25" ht="15.75" thickBot="1"/>
    <row r="2" spans="1:25" ht="18" customHeight="1" thickBot="1">
      <c r="A2" s="124" t="s">
        <v>90</v>
      </c>
      <c r="B2" s="125"/>
      <c r="C2" s="125"/>
      <c r="D2" s="126"/>
      <c r="T2" s="3"/>
      <c r="W2" s="56" t="s">
        <v>91</v>
      </c>
      <c r="X2" s="82"/>
      <c r="Y2" s="56" t="s">
        <v>92</v>
      </c>
    </row>
    <row r="3" spans="1:25">
      <c r="W3" s="57" t="s">
        <v>93</v>
      </c>
      <c r="Y3" s="57" t="s">
        <v>93</v>
      </c>
    </row>
    <row r="4" spans="1:25" ht="29.25" customHeight="1">
      <c r="B4" s="121" t="s">
        <v>94</v>
      </c>
      <c r="C4" s="121"/>
      <c r="D4" s="121"/>
      <c r="E4" s="121"/>
      <c r="F4" s="121"/>
      <c r="G4" s="127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W4" s="57" t="s">
        <v>95</v>
      </c>
      <c r="Y4" s="16" t="s">
        <v>8</v>
      </c>
    </row>
    <row r="5" spans="1:25" ht="15" customHeight="1" thickBot="1"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W5" s="57" t="s">
        <v>96</v>
      </c>
      <c r="Y5" s="16" t="s">
        <v>10</v>
      </c>
    </row>
    <row r="6" spans="1:25" ht="29.25" customHeight="1">
      <c r="B6" s="55" t="s">
        <v>97</v>
      </c>
      <c r="C6" s="53" t="s">
        <v>98</v>
      </c>
      <c r="D6" s="31" t="s">
        <v>99</v>
      </c>
      <c r="E6" s="31" t="s">
        <v>100</v>
      </c>
      <c r="F6" s="31" t="s">
        <v>92</v>
      </c>
      <c r="G6" s="54" t="s">
        <v>101</v>
      </c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2"/>
      <c r="U6" s="29"/>
      <c r="W6" s="57" t="s">
        <v>102</v>
      </c>
    </row>
    <row r="7" spans="1:25">
      <c r="B7" s="30"/>
      <c r="C7" s="11"/>
      <c r="D7" s="11" t="s">
        <v>103</v>
      </c>
      <c r="E7" s="11"/>
      <c r="F7" s="11" t="s">
        <v>93</v>
      </c>
      <c r="G7" s="11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3"/>
      <c r="W7" s="57" t="s">
        <v>104</v>
      </c>
    </row>
    <row r="8" spans="1:25">
      <c r="B8" s="30"/>
      <c r="C8" s="11"/>
      <c r="D8" s="11" t="s">
        <v>103</v>
      </c>
      <c r="E8" s="11"/>
      <c r="F8" s="11" t="s">
        <v>93</v>
      </c>
      <c r="G8" s="11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3"/>
      <c r="W8" s="57" t="s">
        <v>105</v>
      </c>
    </row>
    <row r="9" spans="1:25" ht="15" customHeight="1" thickBot="1">
      <c r="B9" s="30"/>
      <c r="C9" s="11"/>
      <c r="D9" s="11" t="s">
        <v>103</v>
      </c>
      <c r="E9" s="11"/>
      <c r="F9" s="11" t="s">
        <v>93</v>
      </c>
      <c r="G9" s="11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3"/>
      <c r="W9" s="58" t="s">
        <v>103</v>
      </c>
    </row>
    <row r="10" spans="1:25" ht="15" customHeight="1">
      <c r="B10" s="30"/>
      <c r="C10" s="11"/>
      <c r="D10" s="11" t="s">
        <v>103</v>
      </c>
      <c r="E10" s="11"/>
      <c r="F10" s="11" t="s">
        <v>93</v>
      </c>
      <c r="G10" s="11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3"/>
    </row>
    <row r="11" spans="1:25" ht="15" customHeight="1">
      <c r="B11" s="30"/>
      <c r="C11" s="11"/>
      <c r="D11" s="11" t="s">
        <v>103</v>
      </c>
      <c r="E11" s="11"/>
      <c r="F11" s="11" t="s">
        <v>93</v>
      </c>
      <c r="G11" s="11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3"/>
    </row>
    <row r="12" spans="1:25" ht="15" customHeight="1">
      <c r="B12" s="30"/>
      <c r="C12" s="11"/>
      <c r="D12" s="11" t="s">
        <v>103</v>
      </c>
      <c r="E12" s="11"/>
      <c r="F12" s="11" t="s">
        <v>93</v>
      </c>
      <c r="G12" s="11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3"/>
    </row>
    <row r="13" spans="1:25">
      <c r="B13" s="30"/>
      <c r="C13" s="11"/>
      <c r="D13" s="11" t="s">
        <v>103</v>
      </c>
      <c r="E13" s="11"/>
      <c r="F13" s="11" t="s">
        <v>93</v>
      </c>
      <c r="G13" s="11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5" ht="15" customHeight="1">
      <c r="B14" s="30"/>
      <c r="C14" s="11"/>
      <c r="D14" s="11" t="s">
        <v>103</v>
      </c>
      <c r="E14" s="11"/>
      <c r="F14" s="11" t="s">
        <v>93</v>
      </c>
      <c r="G14" s="11"/>
    </row>
    <row r="15" spans="1:25">
      <c r="B15" s="30"/>
      <c r="C15" s="11"/>
      <c r="D15" s="11" t="s">
        <v>103</v>
      </c>
      <c r="E15" s="11"/>
      <c r="F15" s="11" t="s">
        <v>93</v>
      </c>
      <c r="G15" s="11"/>
    </row>
    <row r="16" spans="1:25">
      <c r="B16" s="30"/>
      <c r="C16" s="11"/>
      <c r="D16" s="11" t="s">
        <v>103</v>
      </c>
      <c r="E16" s="11"/>
      <c r="F16" s="11" t="s">
        <v>93</v>
      </c>
      <c r="G16" s="11"/>
    </row>
    <row r="17" spans="2:7" ht="15" customHeight="1">
      <c r="B17" s="30"/>
      <c r="C17" s="11"/>
      <c r="D17" s="11" t="s">
        <v>103</v>
      </c>
      <c r="E17" s="11"/>
      <c r="F17" s="11" t="s">
        <v>93</v>
      </c>
      <c r="G17" s="11"/>
    </row>
    <row r="18" spans="2:7" ht="15" customHeight="1">
      <c r="B18" s="30"/>
      <c r="C18" s="11"/>
      <c r="D18" s="11" t="s">
        <v>103</v>
      </c>
      <c r="E18" s="11"/>
      <c r="F18" s="11" t="s">
        <v>93</v>
      </c>
      <c r="G18" s="11"/>
    </row>
    <row r="19" spans="2:7">
      <c r="B19" s="30"/>
      <c r="C19" s="11"/>
      <c r="D19" s="11" t="s">
        <v>103</v>
      </c>
      <c r="E19" s="11"/>
      <c r="F19" s="11" t="s">
        <v>93</v>
      </c>
      <c r="G19" s="11"/>
    </row>
    <row r="20" spans="2:7">
      <c r="B20" s="30"/>
      <c r="C20" s="11"/>
      <c r="D20" s="11" t="s">
        <v>103</v>
      </c>
      <c r="E20" s="11"/>
      <c r="F20" s="11" t="s">
        <v>93</v>
      </c>
      <c r="G20" s="11"/>
    </row>
    <row r="21" spans="2:7" ht="12.75" customHeight="1">
      <c r="B21" s="30"/>
      <c r="C21" s="11"/>
      <c r="D21" s="11" t="s">
        <v>103</v>
      </c>
      <c r="E21" s="11"/>
      <c r="F21" s="11" t="s">
        <v>93</v>
      </c>
      <c r="G21" s="11"/>
    </row>
    <row r="22" spans="2:7">
      <c r="B22" s="30"/>
      <c r="C22" s="11"/>
      <c r="D22" s="11" t="s">
        <v>103</v>
      </c>
      <c r="E22" s="11"/>
      <c r="F22" s="11" t="s">
        <v>93</v>
      </c>
      <c r="G22" s="11"/>
    </row>
    <row r="23" spans="2:7">
      <c r="B23" s="30"/>
      <c r="C23" s="11"/>
      <c r="D23" s="11" t="s">
        <v>103</v>
      </c>
      <c r="E23" s="11"/>
      <c r="F23" s="11" t="s">
        <v>93</v>
      </c>
      <c r="G23" s="11"/>
    </row>
    <row r="24" spans="2:7">
      <c r="B24" s="30"/>
      <c r="C24" s="11"/>
      <c r="D24" s="11" t="s">
        <v>103</v>
      </c>
      <c r="E24" s="11"/>
      <c r="F24" s="11" t="s">
        <v>93</v>
      </c>
      <c r="G24" s="11"/>
    </row>
    <row r="25" spans="2:7">
      <c r="B25" s="30"/>
      <c r="C25" s="11"/>
      <c r="D25" s="11" t="s">
        <v>103</v>
      </c>
      <c r="E25" s="11"/>
      <c r="F25" s="11" t="s">
        <v>93</v>
      </c>
      <c r="G25" s="11"/>
    </row>
    <row r="26" spans="2:7" ht="15.75" customHeight="1">
      <c r="B26" s="30"/>
      <c r="C26" s="11"/>
      <c r="D26" s="11" t="s">
        <v>103</v>
      </c>
      <c r="E26" s="11"/>
      <c r="F26" s="11" t="s">
        <v>93</v>
      </c>
      <c r="G26" s="11"/>
    </row>
    <row r="27" spans="2:7" ht="15.75" customHeight="1">
      <c r="B27" s="30"/>
      <c r="C27" s="11"/>
      <c r="D27" s="11" t="s">
        <v>103</v>
      </c>
      <c r="E27" s="11"/>
      <c r="F27" s="11" t="s">
        <v>93</v>
      </c>
      <c r="G27" s="11"/>
    </row>
    <row r="28" spans="2:7">
      <c r="B28" s="30"/>
      <c r="C28" s="11"/>
      <c r="D28" s="11" t="s">
        <v>103</v>
      </c>
      <c r="E28" s="11"/>
      <c r="F28" s="11" t="s">
        <v>93</v>
      </c>
      <c r="G28" s="11"/>
    </row>
    <row r="29" spans="2:7">
      <c r="B29" s="30"/>
      <c r="C29" s="11"/>
      <c r="D29" s="11" t="s">
        <v>103</v>
      </c>
      <c r="E29" s="11"/>
      <c r="F29" s="11" t="s">
        <v>93</v>
      </c>
      <c r="G29" s="11"/>
    </row>
    <row r="30" spans="2:7">
      <c r="B30" s="30"/>
      <c r="C30" s="11"/>
      <c r="D30" s="11" t="s">
        <v>103</v>
      </c>
      <c r="E30" s="11"/>
      <c r="F30" s="11" t="s">
        <v>93</v>
      </c>
      <c r="G30" s="11"/>
    </row>
    <row r="31" spans="2:7">
      <c r="B31" s="30"/>
      <c r="C31" s="11"/>
      <c r="D31" s="11" t="s">
        <v>103</v>
      </c>
      <c r="E31" s="11"/>
      <c r="F31" s="11" t="s">
        <v>93</v>
      </c>
      <c r="G31" s="11"/>
    </row>
    <row r="32" spans="2:7">
      <c r="B32" s="30"/>
      <c r="C32" s="11"/>
      <c r="D32" s="11" t="s">
        <v>103</v>
      </c>
      <c r="E32" s="11"/>
      <c r="F32" s="11" t="s">
        <v>93</v>
      </c>
      <c r="G32" s="11"/>
    </row>
    <row r="33" spans="2:7">
      <c r="B33" s="30"/>
      <c r="C33" s="11"/>
      <c r="D33" s="11" t="s">
        <v>103</v>
      </c>
      <c r="E33" s="11"/>
      <c r="F33" s="11" t="s">
        <v>93</v>
      </c>
      <c r="G33" s="11"/>
    </row>
    <row r="34" spans="2:7">
      <c r="B34" s="30"/>
      <c r="C34" s="11"/>
      <c r="D34" s="11" t="s">
        <v>103</v>
      </c>
      <c r="E34" s="11"/>
      <c r="F34" s="11" t="s">
        <v>93</v>
      </c>
      <c r="G34" s="11"/>
    </row>
    <row r="35" spans="2:7">
      <c r="B35" s="30"/>
      <c r="C35" s="11"/>
      <c r="D35" s="11" t="s">
        <v>103</v>
      </c>
      <c r="E35" s="11"/>
      <c r="F35" s="11" t="s">
        <v>93</v>
      </c>
      <c r="G35" s="11"/>
    </row>
    <row r="36" spans="2:7">
      <c r="B36" s="30"/>
      <c r="C36" s="11"/>
      <c r="D36" s="11" t="s">
        <v>103</v>
      </c>
      <c r="E36" s="11"/>
      <c r="F36" s="11" t="s">
        <v>93</v>
      </c>
      <c r="G36" s="11"/>
    </row>
    <row r="37" spans="2:7">
      <c r="B37" s="30"/>
      <c r="C37" s="11"/>
      <c r="D37" s="11" t="s">
        <v>103</v>
      </c>
      <c r="E37" s="11"/>
      <c r="F37" s="11" t="s">
        <v>93</v>
      </c>
      <c r="G37" s="11"/>
    </row>
    <row r="38" spans="2:7">
      <c r="B38" s="30"/>
      <c r="C38" s="11"/>
      <c r="D38" s="11" t="s">
        <v>103</v>
      </c>
      <c r="E38" s="11"/>
      <c r="F38" s="11" t="s">
        <v>93</v>
      </c>
      <c r="G38" s="11"/>
    </row>
    <row r="39" spans="2:7">
      <c r="B39" s="30"/>
      <c r="C39" s="11"/>
      <c r="D39" s="11" t="s">
        <v>103</v>
      </c>
      <c r="E39" s="11"/>
      <c r="F39" s="11" t="s">
        <v>93</v>
      </c>
      <c r="G39" s="11"/>
    </row>
    <row r="40" spans="2:7">
      <c r="B40" s="30"/>
      <c r="C40" s="11"/>
      <c r="D40" s="11" t="s">
        <v>103</v>
      </c>
      <c r="E40" s="11"/>
      <c r="F40" s="11" t="s">
        <v>93</v>
      </c>
      <c r="G40" s="11"/>
    </row>
    <row r="41" spans="2:7">
      <c r="B41" s="30"/>
      <c r="C41" s="11"/>
      <c r="D41" s="11" t="s">
        <v>103</v>
      </c>
      <c r="E41" s="11"/>
      <c r="F41" s="11" t="s">
        <v>93</v>
      </c>
      <c r="G41" s="11"/>
    </row>
    <row r="42" spans="2:7">
      <c r="B42" s="30"/>
      <c r="C42" s="11"/>
      <c r="D42" s="11" t="s">
        <v>103</v>
      </c>
      <c r="E42" s="11"/>
      <c r="F42" s="11" t="s">
        <v>93</v>
      </c>
      <c r="G42" s="11"/>
    </row>
    <row r="43" spans="2:7">
      <c r="B43" s="30"/>
      <c r="C43" s="11"/>
      <c r="D43" s="11" t="s">
        <v>103</v>
      </c>
      <c r="E43" s="11"/>
      <c r="F43" s="11" t="s">
        <v>93</v>
      </c>
      <c r="G43" s="11"/>
    </row>
    <row r="44" spans="2:7">
      <c r="B44" s="30"/>
      <c r="C44" s="11"/>
      <c r="D44" s="11" t="s">
        <v>103</v>
      </c>
      <c r="E44" s="11"/>
      <c r="F44" s="11" t="s">
        <v>93</v>
      </c>
      <c r="G44" s="11"/>
    </row>
    <row r="45" spans="2:7">
      <c r="B45" s="30"/>
      <c r="C45" s="11"/>
      <c r="D45" s="11" t="s">
        <v>103</v>
      </c>
      <c r="E45" s="11"/>
      <c r="F45" s="11" t="s">
        <v>93</v>
      </c>
      <c r="G45" s="11"/>
    </row>
    <row r="46" spans="2:7">
      <c r="B46" s="30"/>
      <c r="C46" s="11"/>
      <c r="D46" s="11" t="s">
        <v>103</v>
      </c>
      <c r="E46" s="11"/>
      <c r="F46" s="11" t="s">
        <v>93</v>
      </c>
      <c r="G46" s="11"/>
    </row>
    <row r="47" spans="2:7">
      <c r="B47" s="30"/>
      <c r="C47" s="11"/>
      <c r="D47" s="11" t="s">
        <v>103</v>
      </c>
      <c r="E47" s="11"/>
      <c r="F47" s="11" t="s">
        <v>93</v>
      </c>
      <c r="G47" s="11"/>
    </row>
    <row r="48" spans="2:7">
      <c r="B48" s="30"/>
      <c r="C48" s="11"/>
      <c r="D48" s="11" t="s">
        <v>103</v>
      </c>
      <c r="E48" s="11"/>
      <c r="F48" s="11" t="s">
        <v>93</v>
      </c>
      <c r="G48" s="11"/>
    </row>
    <row r="49" spans="2:7">
      <c r="B49" s="30"/>
      <c r="C49" s="11"/>
      <c r="D49" s="11" t="s">
        <v>103</v>
      </c>
      <c r="E49" s="11"/>
      <c r="F49" s="11" t="s">
        <v>93</v>
      </c>
      <c r="G49" s="11"/>
    </row>
    <row r="50" spans="2:7">
      <c r="B50" s="30"/>
      <c r="C50" s="11"/>
      <c r="D50" s="11" t="s">
        <v>103</v>
      </c>
      <c r="E50" s="11"/>
      <c r="F50" s="11" t="s">
        <v>93</v>
      </c>
      <c r="G50" s="11"/>
    </row>
    <row r="51" spans="2:7">
      <c r="B51" s="30"/>
      <c r="C51" s="11"/>
      <c r="D51" s="11" t="s">
        <v>103</v>
      </c>
      <c r="E51" s="11"/>
      <c r="F51" s="11" t="s">
        <v>93</v>
      </c>
      <c r="G51" s="11"/>
    </row>
    <row r="52" spans="2:7">
      <c r="B52" s="30"/>
      <c r="C52" s="11"/>
      <c r="D52" s="11" t="s">
        <v>103</v>
      </c>
      <c r="E52" s="11"/>
      <c r="F52" s="11" t="s">
        <v>93</v>
      </c>
      <c r="G52" s="11"/>
    </row>
    <row r="53" spans="2:7">
      <c r="B53" s="30"/>
      <c r="C53" s="11"/>
      <c r="D53" s="11" t="s">
        <v>103</v>
      </c>
      <c r="E53" s="11"/>
      <c r="F53" s="11" t="s">
        <v>93</v>
      </c>
      <c r="G53" s="11"/>
    </row>
    <row r="54" spans="2:7">
      <c r="B54" s="30"/>
      <c r="C54" s="11"/>
      <c r="D54" s="11" t="s">
        <v>103</v>
      </c>
      <c r="E54" s="11"/>
      <c r="F54" s="11" t="s">
        <v>93</v>
      </c>
      <c r="G54" s="11"/>
    </row>
    <row r="55" spans="2:7">
      <c r="B55" s="30"/>
      <c r="C55" s="11"/>
      <c r="D55" s="11" t="s">
        <v>103</v>
      </c>
      <c r="E55" s="11"/>
      <c r="F55" s="11" t="s">
        <v>93</v>
      </c>
      <c r="G55" s="11"/>
    </row>
    <row r="56" spans="2:7">
      <c r="B56" s="30"/>
      <c r="C56" s="11"/>
      <c r="D56" s="11" t="s">
        <v>103</v>
      </c>
      <c r="E56" s="11"/>
      <c r="F56" s="11" t="s">
        <v>93</v>
      </c>
      <c r="G56" s="11"/>
    </row>
    <row r="57" spans="2:7">
      <c r="B57" s="30"/>
      <c r="C57" s="11"/>
      <c r="D57" s="11" t="s">
        <v>103</v>
      </c>
      <c r="E57" s="11"/>
      <c r="F57" s="11" t="s">
        <v>93</v>
      </c>
      <c r="G57" s="11"/>
    </row>
    <row r="58" spans="2:7">
      <c r="B58" s="30"/>
      <c r="C58" s="11"/>
      <c r="D58" s="11" t="s">
        <v>103</v>
      </c>
      <c r="E58" s="11"/>
      <c r="F58" s="11" t="s">
        <v>93</v>
      </c>
      <c r="G58" s="11"/>
    </row>
    <row r="59" spans="2:7">
      <c r="B59" s="30"/>
      <c r="C59" s="11"/>
      <c r="D59" s="11" t="s">
        <v>103</v>
      </c>
      <c r="E59" s="11"/>
      <c r="F59" s="11" t="s">
        <v>93</v>
      </c>
      <c r="G59" s="11"/>
    </row>
    <row r="60" spans="2:7">
      <c r="B60" s="30"/>
      <c r="C60" s="11"/>
      <c r="D60" s="11" t="s">
        <v>103</v>
      </c>
      <c r="E60" s="11"/>
      <c r="F60" s="11" t="s">
        <v>93</v>
      </c>
      <c r="G60" s="11"/>
    </row>
    <row r="61" spans="2:7">
      <c r="B61" s="30"/>
      <c r="C61" s="11"/>
      <c r="D61" s="11" t="s">
        <v>103</v>
      </c>
      <c r="E61" s="11"/>
      <c r="F61" s="11" t="s">
        <v>93</v>
      </c>
      <c r="G61" s="11"/>
    </row>
    <row r="62" spans="2:7">
      <c r="B62" s="30"/>
      <c r="C62" s="11"/>
      <c r="D62" s="11" t="s">
        <v>103</v>
      </c>
      <c r="E62" s="11"/>
      <c r="F62" s="11" t="s">
        <v>93</v>
      </c>
      <c r="G62" s="11"/>
    </row>
    <row r="63" spans="2:7">
      <c r="B63" s="30"/>
      <c r="C63" s="11"/>
      <c r="D63" s="11" t="s">
        <v>103</v>
      </c>
      <c r="E63" s="11"/>
      <c r="F63" s="11" t="s">
        <v>93</v>
      </c>
      <c r="G63" s="11"/>
    </row>
    <row r="64" spans="2:7">
      <c r="B64" s="30"/>
      <c r="C64" s="11"/>
      <c r="D64" s="11" t="s">
        <v>103</v>
      </c>
      <c r="E64" s="11"/>
      <c r="F64" s="11" t="s">
        <v>93</v>
      </c>
      <c r="G64" s="11"/>
    </row>
    <row r="65" spans="2:7">
      <c r="B65" s="30"/>
      <c r="C65" s="11"/>
      <c r="D65" s="11" t="s">
        <v>103</v>
      </c>
      <c r="E65" s="11"/>
      <c r="F65" s="11" t="s">
        <v>93</v>
      </c>
      <c r="G65" s="11"/>
    </row>
    <row r="66" spans="2:7">
      <c r="B66" s="30"/>
      <c r="C66" s="11"/>
      <c r="D66" s="11" t="s">
        <v>103</v>
      </c>
      <c r="E66" s="11"/>
      <c r="F66" s="11" t="s">
        <v>93</v>
      </c>
      <c r="G66" s="11"/>
    </row>
    <row r="67" spans="2:7">
      <c r="B67" s="30"/>
      <c r="C67" s="11"/>
      <c r="D67" s="11" t="s">
        <v>103</v>
      </c>
      <c r="E67" s="11"/>
      <c r="F67" s="11" t="s">
        <v>93</v>
      </c>
      <c r="G67" s="11"/>
    </row>
    <row r="68" spans="2:7">
      <c r="B68" s="30"/>
      <c r="C68" s="11"/>
      <c r="D68" s="11" t="s">
        <v>103</v>
      </c>
      <c r="E68" s="11"/>
      <c r="F68" s="11" t="s">
        <v>93</v>
      </c>
      <c r="G68" s="11"/>
    </row>
    <row r="69" spans="2:7">
      <c r="B69" s="30"/>
      <c r="C69" s="11"/>
      <c r="D69" s="11" t="s">
        <v>103</v>
      </c>
      <c r="E69" s="11"/>
      <c r="F69" s="11" t="s">
        <v>93</v>
      </c>
      <c r="G69" s="11"/>
    </row>
    <row r="70" spans="2:7">
      <c r="B70" s="30"/>
      <c r="C70" s="11"/>
      <c r="D70" s="11" t="s">
        <v>103</v>
      </c>
      <c r="E70" s="11"/>
      <c r="F70" s="11" t="s">
        <v>93</v>
      </c>
      <c r="G70" s="11"/>
    </row>
    <row r="71" spans="2:7">
      <c r="B71" s="30"/>
      <c r="C71" s="11"/>
      <c r="D71" s="11" t="s">
        <v>103</v>
      </c>
      <c r="E71" s="11"/>
      <c r="F71" s="11" t="s">
        <v>93</v>
      </c>
      <c r="G71" s="11"/>
    </row>
    <row r="72" spans="2:7">
      <c r="B72" s="30"/>
      <c r="C72" s="11"/>
      <c r="D72" s="11" t="s">
        <v>103</v>
      </c>
      <c r="E72" s="11"/>
      <c r="F72" s="11" t="s">
        <v>93</v>
      </c>
      <c r="G72" s="11"/>
    </row>
    <row r="73" spans="2:7">
      <c r="B73" s="30"/>
      <c r="C73" s="11"/>
      <c r="D73" s="11" t="s">
        <v>103</v>
      </c>
      <c r="E73" s="11"/>
      <c r="F73" s="11" t="s">
        <v>93</v>
      </c>
      <c r="G73" s="11"/>
    </row>
    <row r="74" spans="2:7">
      <c r="B74" s="30"/>
      <c r="C74" s="11"/>
      <c r="D74" s="11" t="s">
        <v>103</v>
      </c>
      <c r="E74" s="11"/>
      <c r="F74" s="11" t="s">
        <v>93</v>
      </c>
      <c r="G74" s="11"/>
    </row>
    <row r="75" spans="2:7">
      <c r="B75" s="30"/>
      <c r="C75" s="11"/>
      <c r="D75" s="11" t="s">
        <v>103</v>
      </c>
      <c r="E75" s="11"/>
      <c r="F75" s="11" t="s">
        <v>93</v>
      </c>
      <c r="G75" s="11"/>
    </row>
    <row r="76" spans="2:7">
      <c r="B76" s="30"/>
      <c r="C76" s="11"/>
      <c r="D76" s="11" t="s">
        <v>103</v>
      </c>
      <c r="E76" s="11"/>
      <c r="F76" s="11" t="s">
        <v>93</v>
      </c>
      <c r="G76" s="11"/>
    </row>
    <row r="77" spans="2:7">
      <c r="B77" s="30"/>
      <c r="C77" s="11"/>
      <c r="D77" s="11" t="s">
        <v>103</v>
      </c>
      <c r="E77" s="11"/>
      <c r="F77" s="11" t="s">
        <v>93</v>
      </c>
      <c r="G77" s="11"/>
    </row>
    <row r="78" spans="2:7">
      <c r="B78" s="30"/>
      <c r="C78" s="11"/>
      <c r="D78" s="11" t="s">
        <v>103</v>
      </c>
      <c r="E78" s="11"/>
      <c r="F78" s="11" t="s">
        <v>93</v>
      </c>
      <c r="G78" s="11"/>
    </row>
    <row r="79" spans="2:7">
      <c r="B79" s="30"/>
      <c r="C79" s="11"/>
      <c r="D79" s="11" t="s">
        <v>103</v>
      </c>
      <c r="E79" s="11"/>
      <c r="F79" s="11" t="s">
        <v>93</v>
      </c>
      <c r="G79" s="11"/>
    </row>
    <row r="80" spans="2:7">
      <c r="B80" s="30"/>
      <c r="C80" s="11"/>
      <c r="D80" s="11" t="s">
        <v>103</v>
      </c>
      <c r="E80" s="11"/>
      <c r="F80" s="11" t="s">
        <v>93</v>
      </c>
      <c r="G80" s="11"/>
    </row>
    <row r="81" spans="2:7">
      <c r="B81" s="30"/>
      <c r="C81" s="11"/>
      <c r="D81" s="11" t="s">
        <v>103</v>
      </c>
      <c r="E81" s="11"/>
      <c r="F81" s="11" t="s">
        <v>93</v>
      </c>
      <c r="G81" s="11"/>
    </row>
    <row r="82" spans="2:7">
      <c r="B82" s="30"/>
      <c r="C82" s="11"/>
      <c r="D82" s="11" t="s">
        <v>103</v>
      </c>
      <c r="E82" s="11"/>
      <c r="F82" s="11" t="s">
        <v>93</v>
      </c>
      <c r="G82" s="11"/>
    </row>
    <row r="83" spans="2:7">
      <c r="B83" s="30"/>
      <c r="C83" s="11"/>
      <c r="D83" s="11" t="s">
        <v>103</v>
      </c>
      <c r="E83" s="11"/>
      <c r="F83" s="11" t="s">
        <v>93</v>
      </c>
      <c r="G83" s="11"/>
    </row>
    <row r="84" spans="2:7">
      <c r="B84" s="30"/>
      <c r="C84" s="11"/>
      <c r="D84" s="11" t="s">
        <v>103</v>
      </c>
      <c r="E84" s="11"/>
      <c r="F84" s="11" t="s">
        <v>93</v>
      </c>
      <c r="G84" s="11"/>
    </row>
    <row r="85" spans="2:7">
      <c r="B85" s="30"/>
      <c r="C85" s="11"/>
      <c r="D85" s="11" t="s">
        <v>103</v>
      </c>
      <c r="E85" s="11"/>
      <c r="F85" s="11" t="s">
        <v>93</v>
      </c>
      <c r="G85" s="11"/>
    </row>
    <row r="86" spans="2:7">
      <c r="B86" s="30"/>
      <c r="C86" s="11"/>
      <c r="D86" s="11" t="s">
        <v>103</v>
      </c>
      <c r="E86" s="11"/>
      <c r="F86" s="11" t="s">
        <v>93</v>
      </c>
      <c r="G86" s="11"/>
    </row>
    <row r="87" spans="2:7">
      <c r="B87" s="30"/>
      <c r="C87" s="11"/>
      <c r="D87" s="11" t="s">
        <v>103</v>
      </c>
      <c r="E87" s="11"/>
      <c r="F87" s="11" t="s">
        <v>93</v>
      </c>
      <c r="G87" s="11"/>
    </row>
    <row r="88" spans="2:7">
      <c r="B88" s="30"/>
      <c r="C88" s="11"/>
      <c r="D88" s="11" t="s">
        <v>103</v>
      </c>
      <c r="E88" s="11"/>
      <c r="F88" s="11" t="s">
        <v>93</v>
      </c>
      <c r="G88" s="11"/>
    </row>
    <row r="89" spans="2:7">
      <c r="B89" s="30"/>
      <c r="C89" s="11"/>
      <c r="D89" s="11" t="s">
        <v>103</v>
      </c>
      <c r="E89" s="11"/>
      <c r="F89" s="11" t="s">
        <v>93</v>
      </c>
      <c r="G89" s="11"/>
    </row>
    <row r="90" spans="2:7">
      <c r="B90" s="30"/>
      <c r="C90" s="11"/>
      <c r="D90" s="11" t="s">
        <v>103</v>
      </c>
      <c r="E90" s="11"/>
      <c r="F90" s="11" t="s">
        <v>93</v>
      </c>
      <c r="G90" s="11"/>
    </row>
    <row r="91" spans="2:7">
      <c r="B91" s="30"/>
      <c r="C91" s="11"/>
      <c r="D91" s="11" t="s">
        <v>103</v>
      </c>
      <c r="E91" s="11"/>
      <c r="F91" s="11" t="s">
        <v>93</v>
      </c>
      <c r="G91" s="11"/>
    </row>
    <row r="92" spans="2:7">
      <c r="B92" s="30"/>
      <c r="C92" s="11"/>
      <c r="D92" s="11" t="s">
        <v>103</v>
      </c>
      <c r="E92" s="11"/>
      <c r="F92" s="11" t="s">
        <v>93</v>
      </c>
      <c r="G92" s="11"/>
    </row>
    <row r="93" spans="2:7">
      <c r="B93" s="30"/>
      <c r="C93" s="11"/>
      <c r="D93" s="11" t="s">
        <v>103</v>
      </c>
      <c r="E93" s="11"/>
      <c r="F93" s="11" t="s">
        <v>93</v>
      </c>
      <c r="G93" s="11"/>
    </row>
    <row r="94" spans="2:7">
      <c r="B94" s="30"/>
      <c r="C94" s="11"/>
      <c r="D94" s="11" t="s">
        <v>103</v>
      </c>
      <c r="E94" s="11"/>
      <c r="F94" s="11" t="s">
        <v>93</v>
      </c>
      <c r="G94" s="11"/>
    </row>
    <row r="95" spans="2:7">
      <c r="B95" s="30"/>
      <c r="C95" s="11"/>
      <c r="D95" s="11" t="s">
        <v>103</v>
      </c>
      <c r="E95" s="11"/>
      <c r="F95" s="11" t="s">
        <v>93</v>
      </c>
      <c r="G95" s="11"/>
    </row>
    <row r="96" spans="2:7">
      <c r="B96" s="30"/>
      <c r="C96" s="11"/>
      <c r="D96" s="11" t="s">
        <v>103</v>
      </c>
      <c r="E96" s="11"/>
      <c r="F96" s="11" t="s">
        <v>93</v>
      </c>
      <c r="G96" s="11"/>
    </row>
    <row r="97" spans="2:7">
      <c r="B97" s="30"/>
      <c r="C97" s="11"/>
      <c r="D97" s="11" t="s">
        <v>103</v>
      </c>
      <c r="E97" s="11"/>
      <c r="F97" s="11" t="s">
        <v>93</v>
      </c>
      <c r="G97" s="11"/>
    </row>
    <row r="98" spans="2:7">
      <c r="B98" s="30"/>
      <c r="C98" s="11"/>
      <c r="D98" s="11" t="s">
        <v>103</v>
      </c>
      <c r="E98" s="11"/>
      <c r="F98" s="11" t="s">
        <v>93</v>
      </c>
      <c r="G98" s="11"/>
    </row>
    <row r="99" spans="2:7">
      <c r="B99" s="30"/>
      <c r="C99" s="11"/>
      <c r="D99" s="11" t="s">
        <v>103</v>
      </c>
      <c r="E99" s="11"/>
      <c r="F99" s="11" t="s">
        <v>93</v>
      </c>
      <c r="G99" s="11"/>
    </row>
    <row r="100" spans="2:7">
      <c r="B100" s="30"/>
      <c r="C100" s="11"/>
      <c r="D100" s="11" t="s">
        <v>103</v>
      </c>
      <c r="E100" s="11"/>
      <c r="F100" s="11" t="s">
        <v>93</v>
      </c>
      <c r="G100" s="11"/>
    </row>
    <row r="101" spans="2:7">
      <c r="B101" s="30"/>
      <c r="C101" s="11"/>
      <c r="D101" s="11" t="s">
        <v>103</v>
      </c>
      <c r="E101" s="11"/>
      <c r="F101" s="11" t="s">
        <v>93</v>
      </c>
      <c r="G101" s="11"/>
    </row>
    <row r="102" spans="2:7">
      <c r="B102" s="30"/>
      <c r="C102" s="11"/>
      <c r="D102" s="11" t="s">
        <v>103</v>
      </c>
      <c r="E102" s="11"/>
      <c r="F102" s="11" t="s">
        <v>93</v>
      </c>
      <c r="G102" s="11"/>
    </row>
    <row r="103" spans="2:7">
      <c r="B103" s="30"/>
      <c r="C103" s="11"/>
      <c r="D103" s="11" t="s">
        <v>103</v>
      </c>
      <c r="E103" s="11"/>
      <c r="F103" s="11" t="s">
        <v>93</v>
      </c>
      <c r="G103" s="11"/>
    </row>
    <row r="104" spans="2:7">
      <c r="B104" s="30"/>
      <c r="C104" s="11"/>
      <c r="D104" s="11" t="s">
        <v>103</v>
      </c>
      <c r="E104" s="11"/>
      <c r="F104" s="11" t="s">
        <v>93</v>
      </c>
      <c r="G104" s="11"/>
    </row>
    <row r="105" spans="2:7">
      <c r="B105" s="30"/>
      <c r="C105" s="11"/>
      <c r="D105" s="11" t="s">
        <v>103</v>
      </c>
      <c r="E105" s="11"/>
      <c r="F105" s="11" t="s">
        <v>93</v>
      </c>
      <c r="G105" s="11"/>
    </row>
  </sheetData>
  <sheetProtection selectLockedCells="1" selectUnlockedCells="1"/>
  <dataConsolidate/>
  <mergeCells count="2">
    <mergeCell ref="A2:D2"/>
    <mergeCell ref="B4:G4"/>
  </mergeCells>
  <phoneticPr fontId="0" type="noConversion"/>
  <dataValidations count="2">
    <dataValidation type="list" allowBlank="1" showInputMessage="1" showErrorMessage="1" sqref="D7:D105" xr:uid="{01C4A929-9CCD-437C-BDD4-E1C1AD37C345}">
      <formula1>$W$3:$W$9</formula1>
    </dataValidation>
    <dataValidation type="list" allowBlank="1" showInputMessage="1" showErrorMessage="1" sqref="F7:F105" xr:uid="{02C19750-80F1-4CB7-9AE8-B090CABFA668}">
      <formula1>$Y$3:$Y$5</formula1>
    </dataValidation>
  </dataValidation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080e1a6-df0a-4c8a-beef-a1d9067f5fd3">
      <Terms xmlns="http://schemas.microsoft.com/office/infopath/2007/PartnerControls"/>
    </lcf76f155ced4ddcb4097134ff3c332f>
    <TaxCatchAll xmlns="dbd6e4e0-2a00-49c3-ad9a-1bbfc9780bc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372AFEBA0AE9F4D89FEAB33CD84AD92" ma:contentTypeVersion="11" ma:contentTypeDescription="Crear nuevo documento." ma:contentTypeScope="" ma:versionID="554ce8a0124d10e8a36d59b1ab9c35db">
  <xsd:schema xmlns:xsd="http://www.w3.org/2001/XMLSchema" xmlns:xs="http://www.w3.org/2001/XMLSchema" xmlns:p="http://schemas.microsoft.com/office/2006/metadata/properties" xmlns:ns2="b080e1a6-df0a-4c8a-beef-a1d9067f5fd3" xmlns:ns3="dbd6e4e0-2a00-49c3-ad9a-1bbfc9780bc1" targetNamespace="http://schemas.microsoft.com/office/2006/metadata/properties" ma:root="true" ma:fieldsID="a66f12daa00c66f017d75e87257c7185" ns2:_="" ns3:_="">
    <xsd:import namespace="b080e1a6-df0a-4c8a-beef-a1d9067f5fd3"/>
    <xsd:import namespace="dbd6e4e0-2a00-49c3-ad9a-1bbfc9780b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80e1a6-df0a-4c8a-beef-a1d9067f5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d2574c9c-0108-45ac-97f0-1753b1ca38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d6e4e0-2a00-49c3-ad9a-1bbfc9780bc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866af0-8005-4784-820b-690122285c27}" ma:internalName="TaxCatchAll" ma:showField="CatchAllData" ma:web="dbd6e4e0-2a00-49c3-ad9a-1bbfc9780b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A06021-9195-4F13-9F11-645D52935D9F}"/>
</file>

<file path=customXml/itemProps2.xml><?xml version="1.0" encoding="utf-8"?>
<ds:datastoreItem xmlns:ds="http://schemas.openxmlformats.org/officeDocument/2006/customXml" ds:itemID="{587AD1D7-D46D-4323-9CE1-4E57116326D6}"/>
</file>

<file path=customXml/itemProps3.xml><?xml version="1.0" encoding="utf-8"?>
<ds:datastoreItem xmlns:ds="http://schemas.openxmlformats.org/officeDocument/2006/customXml" ds:itemID="{3D4B6F48-2D32-45A5-9ADD-C1F661FEFD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Gabriela Villagran</dc:creator>
  <cp:keywords/>
  <dc:description/>
  <cp:lastModifiedBy>INGRID JULISA  LORENZANA COTTO</cp:lastModifiedBy>
  <cp:revision/>
  <dcterms:created xsi:type="dcterms:W3CDTF">2014-05-04T16:45:23Z</dcterms:created>
  <dcterms:modified xsi:type="dcterms:W3CDTF">2025-05-30T16:47:06Z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0x0101001372AFEBA0AE9F4D89FEAB33CD84AD92</vt:lpwstr>
  </property>
  <property fmtid="{D5CDD505-2E9C-101B-9397-08002B2CF9AE}" pid="3" name="MediaServiceImageTags">
    <vt:lpwstr/>
  </property>
</Properties>
</file>